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01758/Desktop/Eau/3_Assainissement/1_Collectif/3.1.6 Autosurveillance des réseaux d'assainissement &amp; stations d'épuration/"/>
    </mc:Choice>
  </mc:AlternateContent>
  <xr:revisionPtr revIDLastSave="0" documentId="8_{2A38E22E-ECCB-F047-91DF-21FD56472C4B}" xr6:coauthVersionLast="36" xr6:coauthVersionMax="36" xr10:uidLastSave="{00000000-0000-0000-0000-000000000000}"/>
  <bookViews>
    <workbookView xWindow="1820" yWindow="500" windowWidth="27860" windowHeight="17020" tabRatio="647" firstSheet="2" activeTab="3" xr2:uid="{00000000-000D-0000-FFFF-FFFF00000000}"/>
  </bookViews>
  <sheets>
    <sheet name="Page de garde" sheetId="3" r:id="rId1"/>
    <sheet name="Carte Plan Schéma Réseau" sheetId="5" r:id="rId2"/>
    <sheet name="Dénombrement Points Déversement" sheetId="8" r:id="rId3"/>
    <sheet name="Tab. Points Déversement" sheetId="10" r:id="rId4"/>
    <sheet name="Tab. Transmission" sheetId="9" r:id="rId5"/>
    <sheet name="Feuil1" sheetId="11" r:id="rId6"/>
  </sheets>
  <definedNames>
    <definedName name="_Toc290544872" localSheetId="3">'Tab. Points Déversement'!#REF!</definedName>
    <definedName name="_xlnm.Print_Titles" localSheetId="4">'Tab. Transmission'!$7:$11</definedName>
    <definedName name="Type">Feuil1!$A:$A</definedName>
    <definedName name="_xlnm.Print_Area" localSheetId="1">'Carte Plan Schéma Réseau'!$A$1:$X$45</definedName>
    <definedName name="_xlnm.Print_Area" localSheetId="2">'Dénombrement Points Déversement'!$A$1:$I$88</definedName>
    <definedName name="_xlnm.Print_Area" localSheetId="0">'Page de garde'!$A$1:$T$40</definedName>
    <definedName name="_xlnm.Print_Area" localSheetId="3">'Tab. Points Déversement'!$A$1:$S$62</definedName>
  </definedNames>
  <calcPr calcId="181029"/>
</workbook>
</file>

<file path=xl/calcChain.xml><?xml version="1.0" encoding="utf-8"?>
<calcChain xmlns="http://schemas.openxmlformats.org/spreadsheetml/2006/main">
  <c r="E40" i="8" l="1"/>
  <c r="G13" i="8"/>
  <c r="G12" i="8"/>
  <c r="G11" i="8"/>
  <c r="B2" i="9" l="1"/>
  <c r="B2" i="10"/>
  <c r="B2" i="8"/>
  <c r="B2" i="5"/>
  <c r="B3" i="8" l="1"/>
  <c r="B3" i="9"/>
  <c r="B3" i="10"/>
  <c r="B3" i="5"/>
  <c r="E59" i="8" l="1"/>
  <c r="G59" i="8" s="1"/>
  <c r="C40" i="8" l="1"/>
  <c r="G40" i="8" s="1"/>
  <c r="G39" i="8"/>
  <c r="G38" i="8"/>
  <c r="I13" i="8" l="1"/>
  <c r="E52" i="8"/>
  <c r="C52" i="8"/>
  <c r="G51" i="8"/>
  <c r="G50" i="8"/>
  <c r="G49" i="8"/>
  <c r="E14" i="8"/>
  <c r="C14" i="8"/>
  <c r="G62" i="8" l="1"/>
  <c r="C78" i="8" s="1"/>
  <c r="G61" i="8"/>
  <c r="B75" i="8" s="1"/>
  <c r="G14" i="8"/>
  <c r="G57" i="8" s="1"/>
  <c r="B73" i="8" s="1"/>
  <c r="G52" i="8"/>
  <c r="G68" i="8" s="1"/>
  <c r="G66" i="8" l="1"/>
  <c r="B82" i="8" s="1"/>
  <c r="G63" i="8"/>
  <c r="C79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BUIAUZAN Ismail</author>
    <author>ALIX VINCENT</author>
  </authors>
  <commentList>
    <comment ref="B13" authorId="0" shapeId="0" xr:uid="{00000000-0006-0000-0300-000001000000}">
      <text>
        <r>
          <rPr>
            <sz val="9"/>
            <color indexed="81"/>
            <rFont val="Tahoma"/>
            <family val="2"/>
          </rPr>
          <t>Repère à reporter sur les cartes ou plans</t>
        </r>
      </text>
    </comment>
    <comment ref="C13" authorId="0" shapeId="0" xr:uid="{00000000-0006-0000-0300-000002000000}">
      <text>
        <r>
          <rPr>
            <sz val="9"/>
            <color indexed="81"/>
            <rFont val="Tahoma"/>
            <family val="2"/>
          </rPr>
          <t>Type de point :
DO = déversoir d’orage,
TP = Trop plein d’un poste de refoulement.</t>
        </r>
      </text>
    </comment>
    <comment ref="D13" authorId="1" shapeId="0" xr:uid="{00000000-0006-0000-0300-000003000000}">
      <text>
        <r>
          <rPr>
            <sz val="9"/>
            <color indexed="81"/>
            <rFont val="Tahoma"/>
            <family val="2"/>
          </rPr>
          <t>Code du point : Identifiant unique du point respectant la nomenclature SANDRE (1 à 10 caractères sans caractères spéciaux)</t>
        </r>
      </text>
    </comment>
    <comment ref="F13" authorId="0" shapeId="0" xr:uid="{00000000-0006-0000-0300-000004000000}">
      <text>
        <r>
          <rPr>
            <sz val="9"/>
            <color indexed="81"/>
            <rFont val="Tahoma"/>
            <family val="2"/>
          </rPr>
          <t>Nom du point : utiliser de préférence le nom d’une rue, d’une place, d’un lieu de l’agglomération.</t>
        </r>
      </text>
    </comment>
    <comment ref="G13" authorId="0" shapeId="0" xr:uid="{00000000-0006-0000-0300-000005000000}">
      <text>
        <r>
          <rPr>
            <sz val="9"/>
            <color indexed="81"/>
            <rFont val="Tahoma"/>
            <family val="2"/>
          </rPr>
          <t>Nom de la commune d’implantation</t>
        </r>
      </text>
    </comment>
    <comment ref="H13" authorId="0" shapeId="0" xr:uid="{00000000-0006-0000-0300-000006000000}">
      <text>
        <r>
          <rPr>
            <sz val="9"/>
            <color indexed="81"/>
            <rFont val="Tahoma"/>
            <family val="2"/>
          </rPr>
          <t>Nom du maitre d’ouvrage</t>
        </r>
      </text>
    </comment>
    <comment ref="I13" authorId="0" shapeId="0" xr:uid="{00000000-0006-0000-0300-000007000000}">
      <text>
        <r>
          <rPr>
            <sz val="9"/>
            <color indexed="81"/>
            <rFont val="Tahoma"/>
            <family val="2"/>
          </rPr>
          <t>Estimation du flux de pollution de temps sec destinée à être collectée par le tronçon où est situé le point de déversement, en kg/j de DBO5.</t>
        </r>
      </text>
    </comment>
    <comment ref="J13" authorId="0" shapeId="0" xr:uid="{00000000-0006-0000-0300-000008000000}">
      <text>
        <r>
          <rPr>
            <sz val="9"/>
            <color indexed="81"/>
            <rFont val="Tahoma"/>
            <family val="2"/>
          </rPr>
          <t xml:space="preserve">La classe correspondante par rapport aux seuils de 120 et 600 kg/j de DBO5 :
. "&lt; 120 " : inférieur à 120 kg par jour de DBO5
. " 120 / 600 " : entre 120 et 600 kg par jour de DBO5
. " </t>
        </r>
        <r>
          <rPr>
            <sz val="9"/>
            <color indexed="81"/>
            <rFont val="Arial"/>
            <family val="2"/>
          </rPr>
          <t>≥</t>
        </r>
        <r>
          <rPr>
            <sz val="9"/>
            <color indexed="81"/>
            <rFont val="Tahoma"/>
            <family val="2"/>
          </rPr>
          <t xml:space="preserve"> 600 " : supérieur à 600 kg par jour de DBO5</t>
        </r>
      </text>
    </comment>
    <comment ref="M13" authorId="0" shapeId="0" xr:uid="{00000000-0006-0000-0300-000009000000}">
      <text>
        <r>
          <rPr>
            <sz val="9"/>
            <color indexed="81"/>
            <rFont val="Tahoma"/>
            <family val="2"/>
          </rPr>
          <t>Préciser si le point de déversement est soumis à déclaration ou à autorisation (autorisation si &gt;600kg/j DBO5).</t>
        </r>
      </text>
    </comment>
    <comment ref="N13" authorId="0" shapeId="0" xr:uid="{00000000-0006-0000-0300-00000A000000}">
      <text>
        <r>
          <rPr>
            <sz val="9"/>
            <color indexed="81"/>
            <rFont val="Tahoma"/>
            <family val="2"/>
          </rPr>
          <t>Niveau d’équipement du point de déversement :
. "Aucun" : aucun équipement, ni suivi.
. "Estimation" : le point de mesure installé permet d’estimer à partir de mesuressimplifiées les périodes de déversement et les débits rejetés.
. "Mesure" : le point de mesure installé permet de mesurer en continu les débits et d’estimer la charge polluante déversée par temps de pluie.
. "Modélisation" : le déversoir d’orage n’est pas équipé mais fait partie d’une modélisation.</t>
        </r>
      </text>
    </comment>
    <comment ref="O13" authorId="0" shapeId="0" xr:uid="{00000000-0006-0000-0300-00000B000000}">
      <text>
        <r>
          <rPr>
            <sz val="9"/>
            <color indexed="81"/>
            <rFont val="Tahoma"/>
            <family val="2"/>
          </rPr>
          <t>Nombre de déversements autorisés (uniquement s’il existe des prescriptions du Service de police de l’eau).</t>
        </r>
      </text>
    </comment>
    <comment ref="P13" authorId="0" shapeId="0" xr:uid="{00000000-0006-0000-0300-00000C000000}">
      <text>
        <r>
          <rPr>
            <sz val="9"/>
            <color indexed="81"/>
            <rFont val="Tahoma"/>
            <family val="2"/>
          </rPr>
          <t>Nom du milieu récepteur</t>
        </r>
      </text>
    </comment>
    <comment ref="Q13" authorId="0" shapeId="0" xr:uid="{00000000-0006-0000-0300-00000D000000}">
      <text>
        <r>
          <rPr>
            <sz val="9"/>
            <color indexed="81"/>
            <rFont val="Tahoma"/>
            <family val="2"/>
          </rPr>
          <t>Coordonnées x et y (lambert 93) du point de déversement au milieu.</t>
        </r>
      </text>
    </comment>
    <comment ref="R13" authorId="0" shapeId="0" xr:uid="{00000000-0006-0000-0300-00000E000000}">
      <text>
        <r>
          <rPr>
            <sz val="9"/>
            <color indexed="81"/>
            <rFont val="Tahoma"/>
            <family val="2"/>
          </rPr>
          <t>Sur la base d’une étude diagnostic ou d’une étude spécifique pour la mise en œuvre de l’autosurveillance, indiquer la part (en %) des volumes de déversements de chaque point par rapport au rejets totaux du système de collecte.</t>
        </r>
      </text>
    </comment>
  </commentList>
</comments>
</file>

<file path=xl/sharedStrings.xml><?xml version="1.0" encoding="utf-8"?>
<sst xmlns="http://schemas.openxmlformats.org/spreadsheetml/2006/main" count="278" uniqueCount="227">
  <si>
    <t>Repère</t>
  </si>
  <si>
    <t>Estimation</t>
  </si>
  <si>
    <t>(kg DBO5)</t>
  </si>
  <si>
    <t>Classe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</si>
  <si>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</si>
  <si>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</si>
  <si>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</si>
  <si>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</si>
  <si>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</si>
  <si>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</si>
  <si>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</si>
  <si>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</si>
  <si>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</si>
  <si>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</si>
  <si>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</si>
  <si>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</si>
  <si>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</si>
  <si>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(1) Repère à reporter sur les cartes ou plans</t>
  </si>
  <si>
    <t>(4) Nom de la commune d’implantation</t>
  </si>
  <si>
    <t>(5) Nom du maitre d’ouvrage</t>
  </si>
  <si>
    <t>(7) La classe correspondante par rapport aux seuils de 120 et 600 kg/j de DBO5 :</t>
  </si>
  <si>
    <t>(11) Nom du milieu récepteur.</t>
  </si>
  <si>
    <t>(12) Coordonnées x et y (lambert 93) du point de déversement au milieu.</t>
  </si>
  <si>
    <t xml:space="preserve">(13) Sur la base d’une étude diagnostic ou d’une étude spécifique pour la mise en œuvre de l’autosurveillance, indiquer la part (en %) des volumes </t>
  </si>
  <si>
    <t xml:space="preserve">de déversements de chaque point par rapport au rejets totaux du système de collecte. </t>
  </si>
  <si>
    <t>Cette information permet de hiérarchiser les points de déversement pour si besoin mettre en place une autosurveillance sélective.</t>
  </si>
  <si>
    <t xml:space="preserve">Commune de </t>
  </si>
  <si>
    <t>localisation</t>
  </si>
  <si>
    <t xml:space="preserve">système de </t>
  </si>
  <si>
    <t xml:space="preserve">Pourcentage des rejets du </t>
  </si>
  <si>
    <t>collecte</t>
  </si>
  <si>
    <t>ou</t>
  </si>
  <si>
    <t>------------------------------</t>
  </si>
  <si>
    <t>Nom :</t>
  </si>
  <si>
    <t>A1</t>
  </si>
  <si>
    <t>R1</t>
  </si>
  <si>
    <t>Pluie</t>
  </si>
  <si>
    <t>MES</t>
  </si>
  <si>
    <t>Temps de débordement</t>
  </si>
  <si>
    <t>NK</t>
  </si>
  <si>
    <t>NH4</t>
  </si>
  <si>
    <t>NO2</t>
  </si>
  <si>
    <t>NO3</t>
  </si>
  <si>
    <t>NGL</t>
  </si>
  <si>
    <t>PT</t>
  </si>
  <si>
    <t>code</t>
  </si>
  <si>
    <t>Unité</t>
  </si>
  <si>
    <t>m3/j</t>
  </si>
  <si>
    <t>mm</t>
  </si>
  <si>
    <t>s</t>
  </si>
  <si>
    <t>Paramètre</t>
  </si>
  <si>
    <t>Vol. moy. Jour.</t>
  </si>
  <si>
    <t>DBO5</t>
  </si>
  <si>
    <t>DCO</t>
  </si>
  <si>
    <t>(Plan)</t>
  </si>
  <si>
    <t>Code du point</t>
  </si>
  <si>
    <t>(identifiant)</t>
  </si>
  <si>
    <t>mg/L</t>
  </si>
  <si>
    <t>mg(O2)/L</t>
  </si>
  <si>
    <t>mg(N)/L</t>
  </si>
  <si>
    <t>mg(NH4)/L</t>
  </si>
  <si>
    <t>mg(NO2)/L</t>
  </si>
  <si>
    <t>mg(NO3)/L</t>
  </si>
  <si>
    <t>mg(P)/L</t>
  </si>
  <si>
    <t>Carte(s), plan(s) et schéma(s) du système de collecte</t>
  </si>
  <si>
    <r>
      <t xml:space="preserve">Date de mise à jour : </t>
    </r>
    <r>
      <rPr>
        <b/>
        <i/>
        <sz val="10"/>
        <color rgb="FF0000FF"/>
        <rFont val="Arial"/>
        <family val="2"/>
      </rPr>
      <t>JJ/MM/AAAA</t>
    </r>
  </si>
  <si>
    <t>Consignes :</t>
  </si>
  <si>
    <t>Légende :</t>
  </si>
  <si>
    <r>
      <t xml:space="preserve">Entre crochets </t>
    </r>
    <r>
      <rPr>
        <b/>
        <sz val="10"/>
        <rFont val="Arial"/>
        <family val="2"/>
      </rPr>
      <t>[ X ]</t>
    </r>
    <r>
      <rPr>
        <sz val="10"/>
        <rFont val="Arial"/>
        <family val="2"/>
      </rPr>
      <t xml:space="preserve"> : la donnée transmise est issue d'une campagne de mesure (elle n'est pas mesurée).</t>
    </r>
  </si>
  <si>
    <t>Tél :</t>
  </si>
  <si>
    <t>Mail :</t>
  </si>
  <si>
    <t>Agglomération</t>
  </si>
  <si>
    <t>Code Sandre :</t>
  </si>
  <si>
    <t>Taille :</t>
  </si>
  <si>
    <t>kg de DBO5 / jour</t>
  </si>
  <si>
    <t>Maître d'ouvrage du système de collecte</t>
  </si>
  <si>
    <t>Exploitant du système de collecte</t>
  </si>
  <si>
    <t>Responsable de la transmission des données d'autosurveillance du système de collecte</t>
  </si>
  <si>
    <t>Code SIRET :</t>
  </si>
  <si>
    <t>Responsable :</t>
  </si>
  <si>
    <t>Maitre d'ouvrage</t>
  </si>
  <si>
    <t>Exploitant</t>
  </si>
  <si>
    <t>Autorisation</t>
  </si>
  <si>
    <t>de point</t>
  </si>
  <si>
    <t>Type</t>
  </si>
  <si>
    <t>du point</t>
  </si>
  <si>
    <t>Nom</t>
  </si>
  <si>
    <t>d'ouvrage</t>
  </si>
  <si>
    <t>Maître</t>
  </si>
  <si>
    <t xml:space="preserve">Flux de 
collecté </t>
  </si>
  <si>
    <t>pollution
par le tronçon</t>
  </si>
  <si>
    <t>/ Déclaration</t>
  </si>
  <si>
    <t>d’équipement</t>
  </si>
  <si>
    <t>Niveau</t>
  </si>
  <si>
    <t xml:space="preserve">Nombre de </t>
  </si>
  <si>
    <t xml:space="preserve">déversements </t>
  </si>
  <si>
    <t>autorisés</t>
  </si>
  <si>
    <t>récepteur</t>
  </si>
  <si>
    <t>Milieu</t>
  </si>
  <si>
    <t>(x,y) Lambert 93</t>
  </si>
  <si>
    <t>Coordonnées</t>
  </si>
  <si>
    <t>(6) Estimation du flux de pollution de temps sec destinée à être collectée par le tronçon où est situé le point de déversement, en kg/j de DBO5.</t>
  </si>
  <si>
    <t>(3) Nom du point : utiliser de préférence le nom d’une rue, d’une place, d’un lieu de l’agglomération.</t>
  </si>
  <si>
    <t>(9) Niveau d’équipement du point de déversement </t>
  </si>
  <si>
    <t>. "Aucun" : aucun équipement, ni suivi.</t>
  </si>
  <si>
    <t>. "Mesure" : le point de mesure installé permet de mesurer en continu les débits et d’estimer la charge polluante déversée par temps de pluie.</t>
  </si>
  <si>
    <t>. "Estimation" : le point de mesure installé permet d’estimer à partir de mesures simplifiées les périodes de déversement et les débits rejetés.</t>
  </si>
  <si>
    <t>. "Modélisation" : le déversoir d’orage n’est pas équipé mais fait partie d’une modélisation.</t>
  </si>
  <si>
    <t>(10) Nombre de déversements autorisés (uniquement s’il existe des prescriptions du Service de police de l’eau).</t>
  </si>
  <si>
    <t>"X" indique que la mesure est effectuée dès que l'évênement a lieu (mesure de débit, préleveur …)</t>
  </si>
  <si>
    <t>Contact :</t>
  </si>
  <si>
    <t>Modalités des échanges de données d'autosurveillance du système de collecte</t>
  </si>
  <si>
    <t>"Dossier SANDRE" du système de collecte</t>
  </si>
  <si>
    <t>Loc.</t>
  </si>
  <si>
    <t>Liste des points SANDRE du système de collecte
(classés par " Localisation globale " : Loc.)</t>
  </si>
  <si>
    <t>Total</t>
  </si>
  <si>
    <t>Tableau 1 :</t>
  </si>
  <si>
    <t>Tableau 2 :</t>
  </si>
  <si>
    <t>(A)</t>
  </si>
  <si>
    <t>(B)</t>
  </si>
  <si>
    <t>(T)</t>
  </si>
  <si>
    <t>(A.as)</t>
  </si>
  <si>
    <t>(B.as)</t>
  </si>
  <si>
    <t>(C.as)</t>
  </si>
  <si>
    <t>(T.as)</t>
  </si>
  <si>
    <t>… mais faisant quand-même l'objet d'une autosurveillance</t>
  </si>
  <si>
    <t>… et faisant effectivement l'objet d'une autosurveillance :</t>
  </si>
  <si>
    <t>et leur répartition.</t>
  </si>
  <si>
    <t>Nombre de points de déversement du système de collecte</t>
  </si>
  <si>
    <t>representent 70% (au minimum) des rejets du système de collecte ?</t>
  </si>
  <si>
    <t>(en remplacement de la surveillance systématique des plus de 120)</t>
  </si>
  <si>
    <t>Réponse :</t>
  </si>
  <si>
    <t>Application de la "règle des 70% minimum" ?</t>
  </si>
  <si>
    <t>Dans le cadre de l'application de cette "règle des 70% minimum", indiquer :</t>
  </si>
  <si>
    <t>(S.p)</t>
  </si>
  <si>
    <t>(S)</t>
  </si>
  <si>
    <t>Tableau 1 ter :</t>
  </si>
  <si>
    <t>de l'autosurveillance dans le cadre de cette "règle des 70% minimum"</t>
  </si>
  <si>
    <t>(S.A)</t>
  </si>
  <si>
    <t>(S.B)</t>
  </si>
  <si>
    <t>Répartition des points de déversement (S) devant faire l'objet</t>
  </si>
  <si>
    <t>Ne pas compléter les tableaux 1 bis et 1 ter.</t>
  </si>
  <si>
    <t>Compléter les tableaux 1 bis et 1 ter.</t>
  </si>
  <si>
    <t>Tableau 1 bis :</t>
  </si>
  <si>
    <t>Nombre et répartition des points de déversement du système de collecte</t>
  </si>
  <si>
    <t>faisant effectivement l'objet d'une autosurveillance</t>
  </si>
  <si>
    <t>Application de la "règle des 70% minimum" :</t>
  </si>
  <si>
    <t>Part des rejets :</t>
  </si>
  <si>
    <t>Nombre total de Points de déversement au milieu du système de collecte :</t>
  </si>
  <si>
    <t xml:space="preserve">Nombre total de Points de déversement avec une autosurveillance : </t>
  </si>
  <si>
    <t>OUI</t>
  </si>
  <si>
    <t>NON</t>
  </si>
  <si>
    <t>La part des rejets du système de collecte que représentent ces points (en %)</t>
  </si>
  <si>
    <t>… mais ne faisant encore pas l'objet d'une autosurveillance :</t>
  </si>
  <si>
    <t>Le nombre de points de déversements devant faire l'objet d'une autosurveillance</t>
  </si>
  <si>
    <t>Récapitulatif</t>
  </si>
  <si>
    <t>CONCLUSION</t>
  </si>
  <si>
    <t>doivent faire l'objet d'une autosurveillance réglementaire.</t>
  </si>
  <si>
    <t>font effectivement l'objet d'une autosurveillance.</t>
  </si>
  <si>
    <t>Ces points doivent être répertoriés en tant que point Sandre A1</t>
  </si>
  <si>
    <t>ne font pas encore l'objet d'une autosurveillance.</t>
  </si>
  <si>
    <t>Ces points sont à équiper au plus vite conformément à la réglementation.</t>
  </si>
  <si>
    <t xml:space="preserve">Points de déversement devant faire l'objet d'une autosurveillance (A1) : </t>
  </si>
  <si>
    <t>Points de déversement sans obligation d'autosurveillance (R1)</t>
  </si>
  <si>
    <t>font l'objet d'une autosurveillance bien qu'elle ne soit pas obligatoire.</t>
  </si>
  <si>
    <t>Ces points doivent être répertoriés en tant que point Sandre R1</t>
  </si>
  <si>
    <t>Les données d'autosurveillance de ces points doivent être transmises au service de Police</t>
  </si>
  <si>
    <t>de l'eau et à l'Agence de l'eau, conformément à la réglementation, au format SANDRE.</t>
  </si>
  <si>
    <t>Liste des points de déversement au milieu :</t>
  </si>
  <si>
    <r>
      <rPr>
        <u/>
        <sz val="14"/>
        <rFont val="Wingdings"/>
        <charset val="2"/>
      </rPr>
      <t>§</t>
    </r>
    <r>
      <rPr>
        <u/>
        <sz val="14"/>
        <rFont val="Arial"/>
        <family val="2"/>
      </rPr>
      <t xml:space="preserve"> devant faire l'objet d'une autosurveillance (points A1)</t>
    </r>
  </si>
  <si>
    <r>
      <rPr>
        <u/>
        <sz val="14"/>
        <rFont val="Wingdings"/>
        <charset val="2"/>
      </rPr>
      <t>§</t>
    </r>
    <r>
      <rPr>
        <u/>
        <sz val="14"/>
        <rFont val="Arial"/>
        <family val="2"/>
      </rPr>
      <t xml:space="preserve"> faisant l'objet d'une autosurveillance non obligatoire (points R1)</t>
    </r>
  </si>
  <si>
    <t>Code</t>
  </si>
  <si>
    <t>(14)</t>
  </si>
  <si>
    <t>Nom du point</t>
  </si>
  <si>
    <t>(14) Code du point : Identifiant unique du point respectant la nomenclature SANDRE (1 à 10 caractères sans caractères spéciaux)</t>
  </si>
  <si>
    <t>Tableau des paramètres à transmettre sur les points A1 et R1</t>
  </si>
  <si>
    <t>Liste des autres paramètres</t>
  </si>
  <si>
    <t>(Cette légende peut être complétée ou modifiée, selon les besoins)</t>
  </si>
  <si>
    <t xml:space="preserve">Mode de remplissage des colonnes de paramètres du tableau : </t>
  </si>
  <si>
    <t>Station d'épuration liée au système de collecte</t>
  </si>
  <si>
    <r>
      <t xml:space="preserve">     . "</t>
    </r>
    <r>
      <rPr>
        <sz val="10"/>
        <color theme="1"/>
        <rFont val="Arial"/>
        <family val="2"/>
      </rPr>
      <t>≥</t>
    </r>
    <r>
      <rPr>
        <sz val="10"/>
        <color theme="1"/>
        <rFont val="Calibri"/>
        <family val="2"/>
        <scheme val="minor"/>
      </rPr>
      <t xml:space="preserve"> 600" : pt de déversement situé à l'aval d'un tronçon collectant une charge par temps sec supérieure ou égale à 600 kg par jour de DBO5</t>
    </r>
  </si>
  <si>
    <r>
      <t xml:space="preserve">(8) Préciser si le point de déversement est soumis à déclaration ou à autorisation (autorisation si </t>
    </r>
    <r>
      <rPr>
        <sz val="10"/>
        <color theme="1"/>
        <rFont val="Arial"/>
        <family val="2"/>
      </rPr>
      <t xml:space="preserve">≥ </t>
    </r>
    <r>
      <rPr>
        <sz val="10"/>
        <color theme="1"/>
        <rFont val="Calibri"/>
        <family val="2"/>
        <scheme val="minor"/>
      </rPr>
      <t>600 kg/j DBO5).</t>
    </r>
  </si>
  <si>
    <t xml:space="preserve">     . "&lt; 120" : pt de déversement situé à l'aval d'un tronçon collectant une charge par temps sec inférieure à 120 kg/j de DBO5</t>
  </si>
  <si>
    <t xml:space="preserve">     . "120 / 600" : pt de déversement situé à l'aval d'un tronçon collectant une charge par temps sec supérieure ou égale à 120 kg/j de DBO5 et inférieure à 600 kg/j</t>
  </si>
  <si>
    <r>
      <rPr>
        <sz val="11"/>
        <color theme="1"/>
        <rFont val="Arial"/>
        <family val="2"/>
      </rPr>
      <t>≥</t>
    </r>
    <r>
      <rPr>
        <sz val="11"/>
        <color theme="1"/>
        <rFont val="Calibri"/>
        <family val="2"/>
        <scheme val="minor"/>
      </rPr>
      <t xml:space="preserve"> 600</t>
    </r>
  </si>
  <si>
    <t>&lt; 120</t>
  </si>
  <si>
    <t>120 / 600</t>
  </si>
  <si>
    <t>Classe points de déversement</t>
  </si>
  <si>
    <t>Classe points de déversement (*)</t>
  </si>
  <si>
    <t>(*) Classe des points de déversement :</t>
  </si>
  <si>
    <t>Point de déversement situé à l'aval d'un tronçon collectant une charge par temps sec …</t>
  </si>
  <si>
    <t xml:space="preserve">     … inférieure à 120 kg par jour de DBO5 : "&lt; 120"</t>
  </si>
  <si>
    <t xml:space="preserve">     … supérieure ou égale à 120 kg/j de DBO5 et inférieure à 600 kg/j : "120 / 600"</t>
  </si>
  <si>
    <r>
      <t xml:space="preserve">     … supérieure ou égale à 600 kg par jour de DBO5 : "</t>
    </r>
    <r>
      <rPr>
        <i/>
        <sz val="11"/>
        <color theme="1"/>
        <rFont val="Arial"/>
        <family val="2"/>
      </rPr>
      <t>≥</t>
    </r>
    <r>
      <rPr>
        <i/>
        <sz val="11"/>
        <color theme="1"/>
        <rFont val="Calibri"/>
        <family val="2"/>
        <scheme val="minor"/>
      </rPr>
      <t xml:space="preserve"> 600"</t>
    </r>
  </si>
  <si>
    <t xml:space="preserve">Si NON : </t>
  </si>
  <si>
    <t xml:space="preserve">Si OUI : </t>
  </si>
  <si>
    <t>Le prefet a-t-il prescrit la limitation de la surveillance, aux points de déversement dont les rejets</t>
  </si>
  <si>
    <t>dans les tableaux des onglets "Points Surveillés" et "Transmission".</t>
  </si>
  <si>
    <t>Remplissage obligatoire de la colonne pour chaque point répertorié</t>
  </si>
  <si>
    <t>(1) Repère à reporter sur les cartes ou plans s'ils sont fournis</t>
  </si>
  <si>
    <t>Points de déversement du syst. de collecte sur tronçon ≥ 600 kg/j DBO5</t>
  </si>
  <si>
    <t>Points de déversement du syst. de collecte sur tronçon 120/600 kg/j DBO5</t>
  </si>
  <si>
    <t>Autres points de déversement du sysème de collecte (&lt; 120 kg/j DBO5)</t>
  </si>
  <si>
    <t>≥ 600</t>
  </si>
  <si>
    <r>
      <t>Descriptif (dénombrement) des points de déversement au milieu (</t>
    </r>
    <r>
      <rPr>
        <b/>
        <i/>
        <sz val="12"/>
        <rFont val="Arial"/>
        <family val="2"/>
      </rPr>
      <t>OBLIGATOIRE</t>
    </r>
    <r>
      <rPr>
        <sz val="12"/>
        <rFont val="Arial"/>
        <family val="2"/>
      </rPr>
      <t>)</t>
    </r>
  </si>
  <si>
    <r>
      <t>Tableau des points SANDRE avec autosurveillance (</t>
    </r>
    <r>
      <rPr>
        <b/>
        <i/>
        <sz val="12"/>
        <rFont val="Arial"/>
        <family val="2"/>
      </rPr>
      <t>OBLIGATOIRE</t>
    </r>
    <r>
      <rPr>
        <sz val="12"/>
        <rFont val="Arial"/>
        <family val="2"/>
      </rPr>
      <t>)</t>
    </r>
  </si>
  <si>
    <r>
      <t>Tableau des paramètres à transmettre sur les points SANDRE (</t>
    </r>
    <r>
      <rPr>
        <b/>
        <i/>
        <sz val="12"/>
        <rFont val="Arial"/>
        <family val="2"/>
      </rPr>
      <t>OBLIGATOIRE</t>
    </r>
    <r>
      <rPr>
        <sz val="12"/>
        <rFont val="Arial"/>
        <family val="2"/>
      </rPr>
      <t>)</t>
    </r>
  </si>
  <si>
    <r>
      <rPr>
        <u/>
        <sz val="14"/>
        <rFont val="Wingdings"/>
        <charset val="2"/>
      </rPr>
      <t>§</t>
    </r>
    <r>
      <rPr>
        <u/>
        <sz val="14"/>
        <rFont val="Arial"/>
        <family val="2"/>
      </rPr>
      <t xml:space="preserve"> ne faisant l'objet d'aucune autosurveillance (points non codifiés)</t>
    </r>
  </si>
  <si>
    <r>
      <t>Carte(s), plan(s) et schéma(s) du système de collecte (</t>
    </r>
    <r>
      <rPr>
        <b/>
        <i/>
        <sz val="12"/>
        <rFont val="Arial"/>
        <family val="2"/>
      </rPr>
      <t>OBLIGATOIRE</t>
    </r>
    <r>
      <rPr>
        <sz val="12"/>
        <rFont val="Arial"/>
        <family val="2"/>
      </rPr>
      <t>)</t>
    </r>
  </si>
  <si>
    <t>Points de déversement au milieu 
de réseau d'eaux usées séparatif</t>
  </si>
  <si>
    <t>Points de déversement au milieu 
de réseau unitaire ou mixte</t>
  </si>
  <si>
    <t>Type de réseau</t>
  </si>
  <si>
    <t>Fréquence des déversements en moy. Quinquennale</t>
  </si>
  <si>
    <t>Points de déversement  au milieu 
(déversoir d'orage, trop-plein de poste, reprise de temps sec,etc...)
de réseau d'eaux usées séparatif strict</t>
  </si>
  <si>
    <t>Points de déversement  au milieu 
(déversoir d'orage, trop-plein de poste, reprise de temps sec,etc…)
de réseau tout ou partie unitaire</t>
  </si>
  <si>
    <t>Points de déversement au milieu 
de réseau tout ou partie unitaire</t>
  </si>
  <si>
    <t>(2) Type de point : DO = déversoir d’orage, TP = Trop plein d’un poste de refoulement, RS = Reprise de temps sec…etc.</t>
  </si>
  <si>
    <t>(15)</t>
  </si>
  <si>
    <t>(16)</t>
  </si>
  <si>
    <t>(17)</t>
  </si>
  <si>
    <t xml:space="preserve">(14) Code du point : Identifiant unique du point respectant la nomenclature SANDRE (1 à 10 caractères sans caractères spéciaux) : DO/TP/RS +0/1/2 + 5 lettres de la commune+ incrémentation de 0 à 99 (0 pour &lt;120 kg DBO,1 pour 120/600, 2 pour &gt;600
Ex 1 pour le 1er DO de classe 600 kg/j de DBO5 de la commune de Monaco :
DO2MONAC01
Ex 2 le TP du second poste de pompage supérieur à 120 kg du réseau de la commune de Groland :
TP1GROLA02
</t>
  </si>
  <si>
    <t>(15) Type de réseau : EU pour réseau séparatif strict, UN pour réseau tout ou partie unitaire</t>
  </si>
  <si>
    <r>
      <t xml:space="preserve">Coordonnées (x,y)                        </t>
    </r>
    <r>
      <rPr>
        <sz val="9"/>
        <color theme="1"/>
        <rFont val="Arial"/>
        <family val="2"/>
      </rPr>
      <t>Lambert 93 de l'équipement</t>
    </r>
  </si>
  <si>
    <t>(16) Coordonnées x et y (lambert 93) de l'ouvrage de rejet (équipement)</t>
  </si>
  <si>
    <t xml:space="preserve">(17) Fréquence de déversements : Nombre de jours de déversement par an </t>
  </si>
  <si>
    <t>UN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</si>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</sst>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i/>
      <sz val="14"/>
      <color rgb="FF0066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4"/>
      <name val="Wingdings"/>
      <charset val="2"/>
    </font>
    <font>
      <b/>
      <sz val="11"/>
      <color theme="1"/>
      <name val="Arial"/>
      <family val="2"/>
    </font>
    <font>
      <i/>
      <sz val="11"/>
      <color indexed="12"/>
      <name val="Arial"/>
      <family val="2"/>
    </font>
    <font>
      <sz val="9"/>
      <color indexed="81"/>
      <name val="Arial"/>
      <family val="2"/>
    </font>
    <font>
      <sz val="11"/>
      <color theme="1"/>
      <name val="Arial"/>
      <family val="2"/>
    </font>
    <font>
      <i/>
      <u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4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color theme="5" tint="-0.249977111117893"/>
      <name val="Arial"/>
      <family val="2"/>
    </font>
    <font>
      <b/>
      <i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gray125">
        <fgColor theme="0"/>
        <bgColor theme="0" tint="-0.149967955565050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125">
        <fgColor theme="0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/>
        <bgColor rgb="FFFFFF00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9" fontId="3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Border="1"/>
    <xf numFmtId="0" fontId="7" fillId="0" borderId="16" xfId="0" applyFont="1" applyBorder="1"/>
    <xf numFmtId="0" fontId="7" fillId="0" borderId="17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applyFont="1" applyBorder="1"/>
    <xf numFmtId="0" fontId="7" fillId="0" borderId="19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16" xfId="0" applyBorder="1"/>
    <xf numFmtId="0" fontId="0" fillId="0" borderId="17" xfId="0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12" fillId="0" borderId="0" xfId="0" quotePrefix="1" applyFont="1" applyAlignment="1">
      <alignment horizontal="centerContinuous"/>
    </xf>
    <xf numFmtId="0" fontId="14" fillId="0" borderId="0" xfId="0" applyFont="1"/>
    <xf numFmtId="0" fontId="9" fillId="0" borderId="0" xfId="0" applyFont="1"/>
    <xf numFmtId="0" fontId="9" fillId="0" borderId="0" xfId="0" applyFont="1" applyFill="1"/>
    <xf numFmtId="0" fontId="9" fillId="0" borderId="0" xfId="0" applyFont="1" applyFill="1" applyBorder="1"/>
    <xf numFmtId="0" fontId="13" fillId="0" borderId="15" xfId="0" applyFont="1" applyBorder="1" applyAlignment="1">
      <alignment horizontal="left" vertical="center"/>
    </xf>
    <xf numFmtId="0" fontId="9" fillId="0" borderId="12" xfId="0" applyFont="1" applyFill="1" applyBorder="1"/>
    <xf numFmtId="0" fontId="9" fillId="0" borderId="13" xfId="0" applyFont="1" applyFill="1" applyBorder="1"/>
    <xf numFmtId="0" fontId="9" fillId="0" borderId="14" xfId="0" applyFont="1" applyFill="1" applyBorder="1"/>
    <xf numFmtId="0" fontId="20" fillId="0" borderId="15" xfId="0" applyFont="1" applyBorder="1" applyAlignment="1">
      <alignment horizontal="centerContinuous" vertical="center"/>
    </xf>
    <xf numFmtId="0" fontId="15" fillId="0" borderId="15" xfId="0" applyFont="1" applyBorder="1" applyAlignment="1">
      <alignment horizontal="centerContinuous" vertical="center"/>
    </xf>
    <xf numFmtId="0" fontId="21" fillId="0" borderId="0" xfId="0" applyFont="1"/>
    <xf numFmtId="0" fontId="22" fillId="0" borderId="15" xfId="0" applyFont="1" applyBorder="1"/>
    <xf numFmtId="0" fontId="22" fillId="0" borderId="16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18" xfId="0" applyFont="1" applyBorder="1"/>
    <xf numFmtId="0" fontId="22" fillId="0" borderId="0" xfId="0" applyFont="1" applyBorder="1"/>
    <xf numFmtId="0" fontId="22" fillId="0" borderId="12" xfId="0" applyFont="1" applyBorder="1"/>
    <xf numFmtId="0" fontId="22" fillId="0" borderId="13" xfId="0" applyFont="1" applyBorder="1"/>
    <xf numFmtId="0" fontId="23" fillId="0" borderId="0" xfId="0" applyFont="1" applyBorder="1"/>
    <xf numFmtId="0" fontId="0" fillId="0" borderId="9" xfId="0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25" fillId="3" borderId="40" xfId="0" applyFont="1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16" fillId="3" borderId="40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4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" fillId="4" borderId="39" xfId="0" applyFont="1" applyFill="1" applyBorder="1" applyAlignment="1">
      <alignment horizontal="left" vertical="center"/>
    </xf>
    <xf numFmtId="0" fontId="1" fillId="3" borderId="4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52" xfId="0" applyBorder="1"/>
    <xf numFmtId="0" fontId="2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0" borderId="54" xfId="0" applyFont="1" applyFill="1" applyBorder="1" applyAlignment="1">
      <alignment vertical="center"/>
    </xf>
    <xf numFmtId="9" fontId="0" fillId="0" borderId="0" xfId="0" applyNumberFormat="1"/>
    <xf numFmtId="0" fontId="23" fillId="0" borderId="0" xfId="0" applyFont="1"/>
    <xf numFmtId="0" fontId="29" fillId="0" borderId="0" xfId="0" applyFont="1"/>
    <xf numFmtId="0" fontId="0" fillId="0" borderId="0" xfId="0" applyFont="1"/>
    <xf numFmtId="0" fontId="16" fillId="0" borderId="15" xfId="0" applyFont="1" applyBorder="1"/>
    <xf numFmtId="0" fontId="16" fillId="0" borderId="55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31" fillId="7" borderId="56" xfId="0" applyFont="1" applyFill="1" applyBorder="1"/>
    <xf numFmtId="0" fontId="33" fillId="7" borderId="57" xfId="0" applyFont="1" applyFill="1" applyBorder="1"/>
    <xf numFmtId="0" fontId="32" fillId="7" borderId="57" xfId="0" applyFont="1" applyFill="1" applyBorder="1"/>
    <xf numFmtId="0" fontId="32" fillId="7" borderId="58" xfId="0" applyFont="1" applyFill="1" applyBorder="1"/>
    <xf numFmtId="0" fontId="32" fillId="7" borderId="59" xfId="0" applyFont="1" applyFill="1" applyBorder="1"/>
    <xf numFmtId="0" fontId="33" fillId="7" borderId="60" xfId="0" applyFont="1" applyFill="1" applyBorder="1"/>
    <xf numFmtId="0" fontId="32" fillId="7" borderId="60" xfId="0" applyFont="1" applyFill="1" applyBorder="1"/>
    <xf numFmtId="0" fontId="32" fillId="7" borderId="61" xfId="0" applyFont="1" applyFill="1" applyBorder="1"/>
    <xf numFmtId="0" fontId="31" fillId="7" borderId="56" xfId="0" applyFont="1" applyFill="1" applyBorder="1" applyAlignment="1"/>
    <xf numFmtId="0" fontId="0" fillId="7" borderId="57" xfId="0" applyFill="1" applyBorder="1"/>
    <xf numFmtId="0" fontId="0" fillId="7" borderId="58" xfId="0" applyFill="1" applyBorder="1"/>
    <xf numFmtId="0" fontId="0" fillId="7" borderId="60" xfId="0" applyFill="1" applyBorder="1"/>
    <xf numFmtId="0" fontId="0" fillId="7" borderId="61" xfId="0" applyFill="1" applyBorder="1"/>
    <xf numFmtId="0" fontId="16" fillId="6" borderId="52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9" fontId="16" fillId="6" borderId="5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0" fillId="7" borderId="63" xfId="0" applyFill="1" applyBorder="1"/>
    <xf numFmtId="0" fontId="0" fillId="7" borderId="64" xfId="0" applyFill="1" applyBorder="1"/>
    <xf numFmtId="0" fontId="33" fillId="7" borderId="62" xfId="0" applyFont="1" applyFill="1" applyBorder="1"/>
    <xf numFmtId="0" fontId="16" fillId="0" borderId="0" xfId="0" applyFont="1"/>
    <xf numFmtId="0" fontId="28" fillId="0" borderId="0" xfId="0" applyFont="1"/>
    <xf numFmtId="0" fontId="16" fillId="7" borderId="52" xfId="0" applyFont="1" applyFill="1" applyBorder="1" applyAlignment="1">
      <alignment horizontal="center"/>
    </xf>
    <xf numFmtId="0" fontId="16" fillId="9" borderId="52" xfId="0" applyFont="1" applyFill="1" applyBorder="1" applyAlignment="1">
      <alignment horizontal="center"/>
    </xf>
    <xf numFmtId="0" fontId="34" fillId="9" borderId="0" xfId="0" applyFont="1" applyFill="1"/>
    <xf numFmtId="0" fontId="0" fillId="9" borderId="0" xfId="0" applyFill="1"/>
    <xf numFmtId="0" fontId="34" fillId="7" borderId="0" xfId="0" applyFont="1" applyFill="1"/>
    <xf numFmtId="0" fontId="0" fillId="7" borderId="0" xfId="0" applyFill="1"/>
    <xf numFmtId="0" fontId="0" fillId="6" borderId="0" xfId="0" applyFill="1"/>
    <xf numFmtId="0" fontId="0" fillId="0" borderId="0" xfId="0" applyFont="1" applyBorder="1"/>
    <xf numFmtId="0" fontId="36" fillId="0" borderId="0" xfId="0" applyFont="1" applyBorder="1" applyAlignment="1">
      <alignment vertical="center"/>
    </xf>
    <xf numFmtId="0" fontId="37" fillId="0" borderId="0" xfId="1" applyFont="1" applyFill="1" applyBorder="1" applyAlignment="1">
      <alignment vertic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40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66" xfId="0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0" fontId="20" fillId="8" borderId="15" xfId="0" applyFont="1" applyFill="1" applyBorder="1" applyAlignment="1">
      <alignment horizontal="centerContinuous" vertical="center"/>
    </xf>
    <xf numFmtId="0" fontId="0" fillId="8" borderId="16" xfId="0" applyFill="1" applyBorder="1" applyAlignment="1">
      <alignment horizontal="centerContinuous" vertical="center"/>
    </xf>
    <xf numFmtId="0" fontId="0" fillId="8" borderId="17" xfId="0" applyFill="1" applyBorder="1" applyAlignment="1">
      <alignment horizontal="centerContinuous" vertical="center"/>
    </xf>
    <xf numFmtId="0" fontId="25" fillId="0" borderId="8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left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0" borderId="40" xfId="0" applyBorder="1"/>
    <xf numFmtId="0" fontId="6" fillId="0" borderId="40" xfId="0" applyFont="1" applyBorder="1" applyAlignment="1">
      <alignment vertical="center"/>
    </xf>
    <xf numFmtId="0" fontId="0" fillId="0" borderId="1" xfId="0" applyBorder="1"/>
    <xf numFmtId="0" fontId="42" fillId="10" borderId="53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vertical="center"/>
    </xf>
    <xf numFmtId="0" fontId="17" fillId="11" borderId="33" xfId="0" applyFont="1" applyFill="1" applyBorder="1" applyAlignment="1">
      <alignment horizontal="center" vertical="center" textRotation="90" wrapText="1"/>
    </xf>
    <xf numFmtId="0" fontId="18" fillId="11" borderId="34" xfId="0" applyFont="1" applyFill="1" applyBorder="1" applyAlignment="1">
      <alignment horizontal="center" vertical="center" textRotation="90"/>
    </xf>
    <xf numFmtId="0" fontId="18" fillId="11" borderId="34" xfId="0" applyFont="1" applyFill="1" applyBorder="1" applyAlignment="1">
      <alignment horizontal="center" vertical="center" textRotation="90" wrapText="1"/>
    </xf>
    <xf numFmtId="0" fontId="18" fillId="11" borderId="32" xfId="0" applyFont="1" applyFill="1" applyBorder="1" applyAlignment="1">
      <alignment horizontal="center" vertical="center" wrapText="1"/>
    </xf>
    <xf numFmtId="0" fontId="8" fillId="11" borderId="51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8" fillId="11" borderId="3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39" xfId="0" quotePrefix="1" applyFont="1" applyFill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center" vertical="center"/>
    </xf>
    <xf numFmtId="0" fontId="18" fillId="11" borderId="20" xfId="0" applyFont="1" applyFill="1" applyBorder="1" applyAlignment="1">
      <alignment horizontal="center" vertical="center" wrapText="1"/>
    </xf>
    <xf numFmtId="0" fontId="18" fillId="11" borderId="21" xfId="0" applyFont="1" applyFill="1" applyBorder="1" applyAlignment="1">
      <alignment horizontal="center" vertical="center"/>
    </xf>
    <xf numFmtId="0" fontId="45" fillId="0" borderId="3" xfId="0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8" fillId="5" borderId="52" xfId="0" applyFont="1" applyFill="1" applyBorder="1" applyAlignment="1">
      <alignment horizontal="center" vertical="center"/>
    </xf>
    <xf numFmtId="0" fontId="48" fillId="5" borderId="52" xfId="0" applyFont="1" applyFill="1" applyBorder="1" applyAlignment="1">
      <alignment horizontal="center"/>
    </xf>
    <xf numFmtId="9" fontId="48" fillId="5" borderId="5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/>
    <xf numFmtId="0" fontId="50" fillId="0" borderId="25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1" fillId="0" borderId="28" xfId="3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50" fillId="0" borderId="28" xfId="0" quotePrefix="1" applyFont="1" applyBorder="1" applyAlignment="1">
      <alignment vertical="center"/>
    </xf>
    <xf numFmtId="0" fontId="52" fillId="8" borderId="25" xfId="0" applyFont="1" applyFill="1" applyBorder="1" applyAlignment="1">
      <alignment vertical="center"/>
    </xf>
    <xf numFmtId="0" fontId="50" fillId="8" borderId="25" xfId="0" applyFont="1" applyFill="1" applyBorder="1" applyAlignment="1">
      <alignment vertical="center"/>
    </xf>
    <xf numFmtId="0" fontId="48" fillId="8" borderId="25" xfId="0" applyFont="1" applyFill="1" applyBorder="1" applyAlignment="1">
      <alignment vertical="center"/>
    </xf>
    <xf numFmtId="0" fontId="52" fillId="8" borderId="28" xfId="0" quotePrefix="1" applyFont="1" applyFill="1" applyBorder="1" applyAlignment="1">
      <alignment vertical="center"/>
    </xf>
    <xf numFmtId="0" fontId="50" fillId="8" borderId="28" xfId="0" applyFont="1" applyFill="1" applyBorder="1" applyAlignment="1">
      <alignment vertical="center"/>
    </xf>
    <xf numFmtId="0" fontId="53" fillId="8" borderId="66" xfId="0" quotePrefix="1" applyFont="1" applyFill="1" applyBorder="1" applyAlignment="1">
      <alignment vertical="center"/>
    </xf>
    <xf numFmtId="0" fontId="48" fillId="8" borderId="26" xfId="0" applyFont="1" applyFill="1" applyBorder="1" applyAlignment="1">
      <alignment vertical="center"/>
    </xf>
    <xf numFmtId="0" fontId="48" fillId="8" borderId="40" xfId="0" applyFont="1" applyFill="1" applyBorder="1" applyAlignment="1">
      <alignment vertical="center"/>
    </xf>
    <xf numFmtId="0" fontId="48" fillId="8" borderId="1" xfId="0" applyFont="1" applyFill="1" applyBorder="1" applyAlignment="1">
      <alignment vertical="center"/>
    </xf>
    <xf numFmtId="0" fontId="52" fillId="8" borderId="40" xfId="0" applyFont="1" applyFill="1" applyBorder="1" applyAlignment="1">
      <alignment vertical="center"/>
    </xf>
    <xf numFmtId="0" fontId="50" fillId="8" borderId="4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8" borderId="67" xfId="0" quotePrefix="1" applyFont="1" applyFill="1" applyBorder="1" applyAlignment="1">
      <alignment vertical="center"/>
    </xf>
    <xf numFmtId="0" fontId="17" fillId="11" borderId="68" xfId="0" applyFont="1" applyFill="1" applyBorder="1" applyAlignment="1">
      <alignment horizontal="center" vertical="center"/>
    </xf>
    <xf numFmtId="0" fontId="8" fillId="11" borderId="37" xfId="0" applyFont="1" applyFill="1" applyBorder="1" applyAlignment="1">
      <alignment horizontal="center" vertical="center" wrapText="1"/>
    </xf>
    <xf numFmtId="0" fontId="8" fillId="11" borderId="3" xfId="0" quotePrefix="1" applyFont="1" applyFill="1" applyBorder="1" applyAlignment="1">
      <alignment horizontal="center" vertical="center" wrapText="1"/>
    </xf>
    <xf numFmtId="0" fontId="8" fillId="11" borderId="38" xfId="0" quotePrefix="1" applyFont="1" applyFill="1" applyBorder="1" applyAlignment="1">
      <alignment horizontal="center" vertical="center" wrapText="1"/>
    </xf>
    <xf numFmtId="0" fontId="0" fillId="0" borderId="0" xfId="0" applyAlignment="1"/>
    <xf numFmtId="0" fontId="11" fillId="12" borderId="0" xfId="0" applyFont="1" applyFill="1" applyAlignment="1">
      <alignment horizontal="centerContinuous" vertical="center"/>
    </xf>
    <xf numFmtId="0" fontId="0" fillId="12" borderId="0" xfId="0" applyFill="1" applyAlignment="1">
      <alignment horizontal="centerContinuous" vertical="center"/>
    </xf>
    <xf numFmtId="0" fontId="0" fillId="12" borderId="0" xfId="0" applyFill="1"/>
    <xf numFmtId="0" fontId="0" fillId="3" borderId="72" xfId="0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3" borderId="73" xfId="0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0" fontId="16" fillId="0" borderId="75" xfId="0" applyFont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left" vertical="center" wrapText="1"/>
    </xf>
    <xf numFmtId="0" fontId="22" fillId="0" borderId="15" xfId="0" applyFont="1" applyFill="1" applyBorder="1"/>
    <xf numFmtId="0" fontId="16" fillId="0" borderId="66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67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48" fillId="5" borderId="15" xfId="0" applyFont="1" applyFill="1" applyBorder="1" applyAlignment="1">
      <alignment horizontal="center" vertical="center"/>
    </xf>
    <xf numFmtId="0" fontId="48" fillId="5" borderId="17" xfId="0" applyFont="1" applyFill="1" applyBorder="1" applyAlignment="1">
      <alignment horizontal="center" vertical="center"/>
    </xf>
    <xf numFmtId="0" fontId="48" fillId="5" borderId="71" xfId="0" applyFont="1" applyFill="1" applyBorder="1" applyAlignment="1">
      <alignment horizontal="center" vertical="center"/>
    </xf>
    <xf numFmtId="0" fontId="48" fillId="5" borderId="70" xfId="0" applyFont="1" applyFill="1" applyBorder="1" applyAlignment="1">
      <alignment horizontal="center" vertical="center"/>
    </xf>
    <xf numFmtId="0" fontId="48" fillId="5" borderId="29" xfId="0" applyFont="1" applyFill="1" applyBorder="1" applyAlignment="1">
      <alignment horizontal="center" vertical="center"/>
    </xf>
    <xf numFmtId="0" fontId="48" fillId="5" borderId="30" xfId="0" applyFont="1" applyFill="1" applyBorder="1" applyAlignment="1">
      <alignment horizontal="center" vertical="center"/>
    </xf>
    <xf numFmtId="0" fontId="22" fillId="12" borderId="15" xfId="0" applyFont="1" applyFill="1" applyBorder="1" applyAlignment="1">
      <alignment horizontal="left" wrapText="1"/>
    </xf>
    <xf numFmtId="0" fontId="22" fillId="12" borderId="16" xfId="0" applyFont="1" applyFill="1" applyBorder="1" applyAlignment="1">
      <alignment horizontal="left" wrapText="1"/>
    </xf>
    <xf numFmtId="0" fontId="22" fillId="12" borderId="17" xfId="0" applyFont="1" applyFill="1" applyBorder="1" applyAlignment="1">
      <alignment horizontal="left" wrapText="1"/>
    </xf>
    <xf numFmtId="0" fontId="18" fillId="11" borderId="4" xfId="0" applyFont="1" applyFill="1" applyBorder="1" applyAlignment="1">
      <alignment horizontal="center" vertical="center" textRotation="90" wrapText="1"/>
    </xf>
    <xf numFmtId="0" fontId="18" fillId="11" borderId="3" xfId="0" applyFont="1" applyFill="1" applyBorder="1" applyAlignment="1">
      <alignment horizontal="center" vertical="center" textRotation="90" wrapText="1"/>
    </xf>
    <xf numFmtId="0" fontId="8" fillId="11" borderId="48" xfId="0" applyFont="1" applyFill="1" applyBorder="1" applyAlignment="1">
      <alignment horizontal="center" vertical="center" wrapText="1"/>
    </xf>
    <xf numFmtId="0" fontId="8" fillId="11" borderId="49" xfId="0" applyFont="1" applyFill="1" applyBorder="1" applyAlignment="1">
      <alignment horizontal="center" vertical="center"/>
    </xf>
    <xf numFmtId="0" fontId="8" fillId="11" borderId="50" xfId="0" applyFont="1" applyFill="1" applyBorder="1" applyAlignment="1">
      <alignment horizontal="center" vertical="center"/>
    </xf>
    <xf numFmtId="0" fontId="8" fillId="11" borderId="69" xfId="0" applyFont="1" applyFill="1" applyBorder="1" applyAlignment="1">
      <alignment horizontal="center" vertical="center" wrapText="1"/>
    </xf>
    <xf numFmtId="0" fontId="17" fillId="11" borderId="36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textRotation="90"/>
    </xf>
    <xf numFmtId="0" fontId="18" fillId="11" borderId="3" xfId="0" applyFont="1" applyFill="1" applyBorder="1" applyAlignment="1">
      <alignment horizontal="center" vertical="center" textRotation="90"/>
    </xf>
    <xf numFmtId="0" fontId="18" fillId="11" borderId="37" xfId="0" applyFont="1" applyFill="1" applyBorder="1" applyAlignment="1">
      <alignment horizontal="center" vertical="center" textRotation="90"/>
    </xf>
    <xf numFmtId="0" fontId="18" fillId="11" borderId="38" xfId="0" applyFont="1" applyFill="1" applyBorder="1" applyAlignment="1">
      <alignment horizontal="center" vertical="center" textRotation="90"/>
    </xf>
  </cellXfs>
  <cellStyles count="4">
    <cellStyle name="Lien hypertexte" xfId="3" builtinId="8"/>
    <cellStyle name="Normal" xfId="0" builtinId="0"/>
    <cellStyle name="Normal 2" xfId="1" xr:uid="{00000000-0005-0000-0000-000002000000}"/>
    <cellStyle name="Pourcentage" xfId="2" builtinId="5"/>
  </cellStyles>
  <dxfs count="0"/>
  <tableStyles count="0" defaultTableStyle="TableStyleMedium2" defaultPivotStyle="PivotStyleLight16"/>
  <colors>
    <mruColors>
      <color rgb="FF0000FF"/>
      <color rgb="FFCC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35</xdr:row>
      <xdr:rowOff>114300</xdr:rowOff>
    </xdr:from>
    <xdr:to>
      <xdr:col>6</xdr:col>
      <xdr:colOff>342900</xdr:colOff>
      <xdr:row>35</xdr:row>
      <xdr:rowOff>247650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381250" y="10487025"/>
          <a:ext cx="142875" cy="133350"/>
        </a:xfrm>
        <a:prstGeom prst="rect">
          <a:avLst/>
        </a:prstGeom>
        <a:noFill/>
        <a:ln w="1905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171450</xdr:colOff>
      <xdr:row>35</xdr:row>
      <xdr:rowOff>114300</xdr:rowOff>
    </xdr:from>
    <xdr:to>
      <xdr:col>13</xdr:col>
      <xdr:colOff>314325</xdr:colOff>
      <xdr:row>35</xdr:row>
      <xdr:rowOff>247650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53025" y="10487025"/>
          <a:ext cx="142875" cy="133350"/>
        </a:xfrm>
        <a:prstGeom prst="rect">
          <a:avLst/>
        </a:prstGeom>
        <a:noFill/>
        <a:ln w="19050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8</xdr:row>
      <xdr:rowOff>76200</xdr:rowOff>
    </xdr:from>
    <xdr:to>
      <xdr:col>21</xdr:col>
      <xdr:colOff>124797</xdr:colOff>
      <xdr:row>42</xdr:row>
      <xdr:rowOff>162842</xdr:rowOff>
    </xdr:to>
    <xdr:pic>
      <xdr:nvPicPr>
        <xdr:cNvPr id="2" name="Image 1" descr="Capture d’écra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1724025"/>
          <a:ext cx="6963747" cy="6563642"/>
        </a:xfrm>
        <a:prstGeom prst="rect">
          <a:avLst/>
        </a:prstGeom>
        <a:solidFill>
          <a:schemeClr val="accent1"/>
        </a:solidFill>
        <a:ln w="15875">
          <a:solidFill>
            <a:srgbClr val="006600"/>
          </a:solidFill>
        </a:ln>
        <a:effectLst>
          <a:glow rad="139700">
            <a:schemeClr val="accent3">
              <a:satMod val="175000"/>
              <a:alpha val="40000"/>
            </a:schemeClr>
          </a:glo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B2:S39"/>
  <sheetViews>
    <sheetView showGridLines="0" topLeftCell="A22" zoomScaleNormal="100" workbookViewId="0">
      <selection activeCell="N11" sqref="N11"/>
    </sheetView>
  </sheetViews>
  <sheetFormatPr baseColWidth="10" defaultRowHeight="15" x14ac:dyDescent="0.2"/>
  <cols>
    <col min="1" max="1" width="2.6640625" customWidth="1"/>
    <col min="2" max="2" width="2.83203125" customWidth="1"/>
    <col min="3" max="18" width="6" customWidth="1"/>
    <col min="19" max="19" width="8.83203125" customWidth="1"/>
    <col min="20" max="20" width="2.6640625" customWidth="1"/>
    <col min="253" max="253" width="2.6640625" customWidth="1"/>
    <col min="254" max="275" width="5.6640625" customWidth="1"/>
    <col min="276" max="276" width="2.6640625" customWidth="1"/>
    <col min="509" max="509" width="2.6640625" customWidth="1"/>
    <col min="510" max="531" width="5.6640625" customWidth="1"/>
    <col min="532" max="532" width="2.6640625" customWidth="1"/>
    <col min="765" max="765" width="2.6640625" customWidth="1"/>
    <col min="766" max="787" width="5.6640625" customWidth="1"/>
    <col min="788" max="788" width="2.6640625" customWidth="1"/>
    <col min="1021" max="1021" width="2.6640625" customWidth="1"/>
    <col min="1022" max="1043" width="5.6640625" customWidth="1"/>
    <col min="1044" max="1044" width="2.6640625" customWidth="1"/>
    <col min="1277" max="1277" width="2.6640625" customWidth="1"/>
    <col min="1278" max="1299" width="5.6640625" customWidth="1"/>
    <col min="1300" max="1300" width="2.6640625" customWidth="1"/>
    <col min="1533" max="1533" width="2.6640625" customWidth="1"/>
    <col min="1534" max="1555" width="5.6640625" customWidth="1"/>
    <col min="1556" max="1556" width="2.6640625" customWidth="1"/>
    <col min="1789" max="1789" width="2.6640625" customWidth="1"/>
    <col min="1790" max="1811" width="5.6640625" customWidth="1"/>
    <col min="1812" max="1812" width="2.6640625" customWidth="1"/>
    <col min="2045" max="2045" width="2.6640625" customWidth="1"/>
    <col min="2046" max="2067" width="5.6640625" customWidth="1"/>
    <col min="2068" max="2068" width="2.6640625" customWidth="1"/>
    <col min="2301" max="2301" width="2.6640625" customWidth="1"/>
    <col min="2302" max="2323" width="5.6640625" customWidth="1"/>
    <col min="2324" max="2324" width="2.6640625" customWidth="1"/>
    <col min="2557" max="2557" width="2.6640625" customWidth="1"/>
    <col min="2558" max="2579" width="5.6640625" customWidth="1"/>
    <col min="2580" max="2580" width="2.6640625" customWidth="1"/>
    <col min="2813" max="2813" width="2.6640625" customWidth="1"/>
    <col min="2814" max="2835" width="5.6640625" customWidth="1"/>
    <col min="2836" max="2836" width="2.6640625" customWidth="1"/>
    <col min="3069" max="3069" width="2.6640625" customWidth="1"/>
    <col min="3070" max="3091" width="5.6640625" customWidth="1"/>
    <col min="3092" max="3092" width="2.6640625" customWidth="1"/>
    <col min="3325" max="3325" width="2.6640625" customWidth="1"/>
    <col min="3326" max="3347" width="5.6640625" customWidth="1"/>
    <col min="3348" max="3348" width="2.6640625" customWidth="1"/>
    <col min="3581" max="3581" width="2.6640625" customWidth="1"/>
    <col min="3582" max="3603" width="5.6640625" customWidth="1"/>
    <col min="3604" max="3604" width="2.6640625" customWidth="1"/>
    <col min="3837" max="3837" width="2.6640625" customWidth="1"/>
    <col min="3838" max="3859" width="5.6640625" customWidth="1"/>
    <col min="3860" max="3860" width="2.6640625" customWidth="1"/>
    <col min="4093" max="4093" width="2.6640625" customWidth="1"/>
    <col min="4094" max="4115" width="5.6640625" customWidth="1"/>
    <col min="4116" max="4116" width="2.6640625" customWidth="1"/>
    <col min="4349" max="4349" width="2.6640625" customWidth="1"/>
    <col min="4350" max="4371" width="5.6640625" customWidth="1"/>
    <col min="4372" max="4372" width="2.6640625" customWidth="1"/>
    <col min="4605" max="4605" width="2.6640625" customWidth="1"/>
    <col min="4606" max="4627" width="5.6640625" customWidth="1"/>
    <col min="4628" max="4628" width="2.6640625" customWidth="1"/>
    <col min="4861" max="4861" width="2.6640625" customWidth="1"/>
    <col min="4862" max="4883" width="5.6640625" customWidth="1"/>
    <col min="4884" max="4884" width="2.6640625" customWidth="1"/>
    <col min="5117" max="5117" width="2.6640625" customWidth="1"/>
    <col min="5118" max="5139" width="5.6640625" customWidth="1"/>
    <col min="5140" max="5140" width="2.6640625" customWidth="1"/>
    <col min="5373" max="5373" width="2.6640625" customWidth="1"/>
    <col min="5374" max="5395" width="5.6640625" customWidth="1"/>
    <col min="5396" max="5396" width="2.6640625" customWidth="1"/>
    <col min="5629" max="5629" width="2.6640625" customWidth="1"/>
    <col min="5630" max="5651" width="5.6640625" customWidth="1"/>
    <col min="5652" max="5652" width="2.6640625" customWidth="1"/>
    <col min="5885" max="5885" width="2.6640625" customWidth="1"/>
    <col min="5886" max="5907" width="5.6640625" customWidth="1"/>
    <col min="5908" max="5908" width="2.6640625" customWidth="1"/>
    <col min="6141" max="6141" width="2.6640625" customWidth="1"/>
    <col min="6142" max="6163" width="5.6640625" customWidth="1"/>
    <col min="6164" max="6164" width="2.6640625" customWidth="1"/>
    <col min="6397" max="6397" width="2.6640625" customWidth="1"/>
    <col min="6398" max="6419" width="5.6640625" customWidth="1"/>
    <col min="6420" max="6420" width="2.6640625" customWidth="1"/>
    <col min="6653" max="6653" width="2.6640625" customWidth="1"/>
    <col min="6654" max="6675" width="5.6640625" customWidth="1"/>
    <col min="6676" max="6676" width="2.6640625" customWidth="1"/>
    <col min="6909" max="6909" width="2.6640625" customWidth="1"/>
    <col min="6910" max="6931" width="5.6640625" customWidth="1"/>
    <col min="6932" max="6932" width="2.6640625" customWidth="1"/>
    <col min="7165" max="7165" width="2.6640625" customWidth="1"/>
    <col min="7166" max="7187" width="5.6640625" customWidth="1"/>
    <col min="7188" max="7188" width="2.6640625" customWidth="1"/>
    <col min="7421" max="7421" width="2.6640625" customWidth="1"/>
    <col min="7422" max="7443" width="5.6640625" customWidth="1"/>
    <col min="7444" max="7444" width="2.6640625" customWidth="1"/>
    <col min="7677" max="7677" width="2.6640625" customWidth="1"/>
    <col min="7678" max="7699" width="5.6640625" customWidth="1"/>
    <col min="7700" max="7700" width="2.6640625" customWidth="1"/>
    <col min="7933" max="7933" width="2.6640625" customWidth="1"/>
    <col min="7934" max="7955" width="5.6640625" customWidth="1"/>
    <col min="7956" max="7956" width="2.6640625" customWidth="1"/>
    <col min="8189" max="8189" width="2.6640625" customWidth="1"/>
    <col min="8190" max="8211" width="5.6640625" customWidth="1"/>
    <col min="8212" max="8212" width="2.6640625" customWidth="1"/>
    <col min="8445" max="8445" width="2.6640625" customWidth="1"/>
    <col min="8446" max="8467" width="5.6640625" customWidth="1"/>
    <col min="8468" max="8468" width="2.6640625" customWidth="1"/>
    <col min="8701" max="8701" width="2.6640625" customWidth="1"/>
    <col min="8702" max="8723" width="5.6640625" customWidth="1"/>
    <col min="8724" max="8724" width="2.6640625" customWidth="1"/>
    <col min="8957" max="8957" width="2.6640625" customWidth="1"/>
    <col min="8958" max="8979" width="5.6640625" customWidth="1"/>
    <col min="8980" max="8980" width="2.6640625" customWidth="1"/>
    <col min="9213" max="9213" width="2.6640625" customWidth="1"/>
    <col min="9214" max="9235" width="5.6640625" customWidth="1"/>
    <col min="9236" max="9236" width="2.6640625" customWidth="1"/>
    <col min="9469" max="9469" width="2.6640625" customWidth="1"/>
    <col min="9470" max="9491" width="5.6640625" customWidth="1"/>
    <col min="9492" max="9492" width="2.6640625" customWidth="1"/>
    <col min="9725" max="9725" width="2.6640625" customWidth="1"/>
    <col min="9726" max="9747" width="5.6640625" customWidth="1"/>
    <col min="9748" max="9748" width="2.6640625" customWidth="1"/>
    <col min="9981" max="9981" width="2.6640625" customWidth="1"/>
    <col min="9982" max="10003" width="5.6640625" customWidth="1"/>
    <col min="10004" max="10004" width="2.6640625" customWidth="1"/>
    <col min="10237" max="10237" width="2.6640625" customWidth="1"/>
    <col min="10238" max="10259" width="5.6640625" customWidth="1"/>
    <col min="10260" max="10260" width="2.6640625" customWidth="1"/>
    <col min="10493" max="10493" width="2.6640625" customWidth="1"/>
    <col min="10494" max="10515" width="5.6640625" customWidth="1"/>
    <col min="10516" max="10516" width="2.6640625" customWidth="1"/>
    <col min="10749" max="10749" width="2.6640625" customWidth="1"/>
    <col min="10750" max="10771" width="5.6640625" customWidth="1"/>
    <col min="10772" max="10772" width="2.6640625" customWidth="1"/>
    <col min="11005" max="11005" width="2.6640625" customWidth="1"/>
    <col min="11006" max="11027" width="5.6640625" customWidth="1"/>
    <col min="11028" max="11028" width="2.6640625" customWidth="1"/>
    <col min="11261" max="11261" width="2.6640625" customWidth="1"/>
    <col min="11262" max="11283" width="5.6640625" customWidth="1"/>
    <col min="11284" max="11284" width="2.6640625" customWidth="1"/>
    <col min="11517" max="11517" width="2.6640625" customWidth="1"/>
    <col min="11518" max="11539" width="5.6640625" customWidth="1"/>
    <col min="11540" max="11540" width="2.6640625" customWidth="1"/>
    <col min="11773" max="11773" width="2.6640625" customWidth="1"/>
    <col min="11774" max="11795" width="5.6640625" customWidth="1"/>
    <col min="11796" max="11796" width="2.6640625" customWidth="1"/>
    <col min="12029" max="12029" width="2.6640625" customWidth="1"/>
    <col min="12030" max="12051" width="5.6640625" customWidth="1"/>
    <col min="12052" max="12052" width="2.6640625" customWidth="1"/>
    <col min="12285" max="12285" width="2.6640625" customWidth="1"/>
    <col min="12286" max="12307" width="5.6640625" customWidth="1"/>
    <col min="12308" max="12308" width="2.6640625" customWidth="1"/>
    <col min="12541" max="12541" width="2.6640625" customWidth="1"/>
    <col min="12542" max="12563" width="5.6640625" customWidth="1"/>
    <col min="12564" max="12564" width="2.6640625" customWidth="1"/>
    <col min="12797" max="12797" width="2.6640625" customWidth="1"/>
    <col min="12798" max="12819" width="5.6640625" customWidth="1"/>
    <col min="12820" max="12820" width="2.6640625" customWidth="1"/>
    <col min="13053" max="13053" width="2.6640625" customWidth="1"/>
    <col min="13054" max="13075" width="5.6640625" customWidth="1"/>
    <col min="13076" max="13076" width="2.6640625" customWidth="1"/>
    <col min="13309" max="13309" width="2.6640625" customWidth="1"/>
    <col min="13310" max="13331" width="5.6640625" customWidth="1"/>
    <col min="13332" max="13332" width="2.6640625" customWidth="1"/>
    <col min="13565" max="13565" width="2.6640625" customWidth="1"/>
    <col min="13566" max="13587" width="5.6640625" customWidth="1"/>
    <col min="13588" max="13588" width="2.6640625" customWidth="1"/>
    <col min="13821" max="13821" width="2.6640625" customWidth="1"/>
    <col min="13822" max="13843" width="5.6640625" customWidth="1"/>
    <col min="13844" max="13844" width="2.6640625" customWidth="1"/>
    <col min="14077" max="14077" width="2.6640625" customWidth="1"/>
    <col min="14078" max="14099" width="5.6640625" customWidth="1"/>
    <col min="14100" max="14100" width="2.6640625" customWidth="1"/>
    <col min="14333" max="14333" width="2.6640625" customWidth="1"/>
    <col min="14334" max="14355" width="5.6640625" customWidth="1"/>
    <col min="14356" max="14356" width="2.6640625" customWidth="1"/>
    <col min="14589" max="14589" width="2.6640625" customWidth="1"/>
    <col min="14590" max="14611" width="5.6640625" customWidth="1"/>
    <col min="14612" max="14612" width="2.6640625" customWidth="1"/>
    <col min="14845" max="14845" width="2.6640625" customWidth="1"/>
    <col min="14846" max="14867" width="5.6640625" customWidth="1"/>
    <col min="14868" max="14868" width="2.6640625" customWidth="1"/>
    <col min="15101" max="15101" width="2.6640625" customWidth="1"/>
    <col min="15102" max="15123" width="5.6640625" customWidth="1"/>
    <col min="15124" max="15124" width="2.6640625" customWidth="1"/>
    <col min="15357" max="15357" width="2.6640625" customWidth="1"/>
    <col min="15358" max="15379" width="5.6640625" customWidth="1"/>
    <col min="15380" max="15380" width="2.6640625" customWidth="1"/>
    <col min="15613" max="15613" width="2.6640625" customWidth="1"/>
    <col min="15614" max="15635" width="5.6640625" customWidth="1"/>
    <col min="15636" max="15636" width="2.6640625" customWidth="1"/>
    <col min="15869" max="15869" width="2.6640625" customWidth="1"/>
    <col min="15870" max="15891" width="5.6640625" customWidth="1"/>
    <col min="15892" max="15892" width="2.6640625" customWidth="1"/>
    <col min="16125" max="16125" width="2.6640625" customWidth="1"/>
    <col min="16126" max="16147" width="5.6640625" customWidth="1"/>
    <col min="16148" max="16148" width="2.6640625" customWidth="1"/>
  </cols>
  <sheetData>
    <row r="2" spans="2:19" ht="18" x14ac:dyDescent="0.2"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2"/>
    </row>
    <row r="3" spans="2:19" x14ac:dyDescent="0.2">
      <c r="B3" s="34" t="s">
        <v>65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5" spans="2:19" ht="18" x14ac:dyDescent="0.2">
      <c r="B5" s="20" t="s">
        <v>111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spans="2:19" ht="18" x14ac:dyDescent="0.2">
      <c r="B6" s="22" t="s">
        <v>31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ht="18" x14ac:dyDescent="0.2">
      <c r="B7" s="20" t="s">
        <v>112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9" spans="2:19" ht="18" customHeight="1" x14ac:dyDescent="0.2">
      <c r="B9" s="29" t="s">
        <v>208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</row>
    <row r="10" spans="2:19" s="25" customFormat="1" ht="13" x14ac:dyDescent="0.15">
      <c r="B10" s="26"/>
    </row>
    <row r="11" spans="2:19" ht="18" customHeight="1" x14ac:dyDescent="0.2">
      <c r="B11" s="76" t="s">
        <v>204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</row>
    <row r="12" spans="2:19" s="25" customFormat="1" ht="13" x14ac:dyDescent="0.15">
      <c r="B12" s="26"/>
    </row>
    <row r="13" spans="2:19" ht="18" customHeight="1" x14ac:dyDescent="0.2">
      <c r="B13" s="76" t="s">
        <v>205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</row>
    <row r="14" spans="2:19" s="25" customFormat="1" ht="13" x14ac:dyDescent="0.15">
      <c r="B14" s="26"/>
    </row>
    <row r="15" spans="2:19" ht="18" customHeight="1" x14ac:dyDescent="0.2">
      <c r="B15" s="76" t="s">
        <v>206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</row>
    <row r="16" spans="2:19" ht="18" x14ac:dyDescent="0.2">
      <c r="B16" s="24" t="s">
        <v>32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9" thickBot="1" x14ac:dyDescent="0.25">
      <c r="B17" s="2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25.5" customHeight="1" thickBot="1" x14ac:dyDescent="0.25">
      <c r="B18" s="52" t="s">
        <v>71</v>
      </c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54"/>
      <c r="N18" s="55"/>
      <c r="O18" s="54"/>
      <c r="P18" s="54"/>
      <c r="Q18" s="54"/>
      <c r="R18" s="54"/>
      <c r="S18" s="56"/>
    </row>
    <row r="19" spans="2:19" ht="25.5" customHeight="1" x14ac:dyDescent="0.2">
      <c r="B19" s="57"/>
      <c r="C19" s="58" t="s">
        <v>33</v>
      </c>
      <c r="D19" s="58"/>
      <c r="E19" s="59"/>
      <c r="F19" s="60"/>
      <c r="G19" s="199"/>
      <c r="H19" s="200"/>
      <c r="I19" s="200"/>
      <c r="J19" s="200"/>
      <c r="K19" s="200"/>
      <c r="L19" s="201"/>
      <c r="M19" s="201"/>
      <c r="N19" s="139" t="s">
        <v>72</v>
      </c>
      <c r="O19" s="61"/>
      <c r="P19" s="61"/>
      <c r="Q19" s="211"/>
      <c r="R19" s="201"/>
      <c r="S19" s="205"/>
    </row>
    <row r="20" spans="2:19" ht="25.5" customHeight="1" thickBot="1" x14ac:dyDescent="0.25">
      <c r="B20" s="63"/>
      <c r="C20" s="64" t="s">
        <v>73</v>
      </c>
      <c r="D20" s="64"/>
      <c r="E20" s="64"/>
      <c r="F20" s="65"/>
      <c r="G20" s="202"/>
      <c r="H20" s="203"/>
      <c r="I20" s="203"/>
      <c r="J20" s="203"/>
      <c r="K20" s="64" t="s">
        <v>74</v>
      </c>
      <c r="L20" s="66"/>
      <c r="M20" s="64"/>
      <c r="N20" s="66"/>
      <c r="O20" s="66"/>
      <c r="P20" s="66"/>
      <c r="Q20" s="66"/>
      <c r="R20" s="66"/>
      <c r="S20" s="67"/>
    </row>
    <row r="21" spans="2:19" ht="25.5" customHeight="1" thickBot="1" x14ac:dyDescent="0.25">
      <c r="B21" s="130"/>
      <c r="C21" s="131"/>
      <c r="D21" s="131"/>
      <c r="E21" s="131"/>
      <c r="F21" s="131"/>
      <c r="G21" s="131"/>
      <c r="H21" s="131"/>
      <c r="I21" s="131"/>
      <c r="J21" s="132"/>
      <c r="K21" s="131"/>
      <c r="L21" s="133"/>
      <c r="M21" s="131"/>
      <c r="N21" s="133"/>
      <c r="O21" s="133"/>
      <c r="P21" s="133"/>
      <c r="Q21" s="133"/>
      <c r="R21" s="133"/>
      <c r="S21" s="133"/>
    </row>
    <row r="22" spans="2:19" ht="25.5" customHeight="1" thickBot="1" x14ac:dyDescent="0.25">
      <c r="B22" s="52" t="s">
        <v>179</v>
      </c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54"/>
      <c r="N22" s="54"/>
      <c r="O22" s="54"/>
      <c r="P22" s="54"/>
      <c r="Q22" s="54"/>
      <c r="R22" s="54"/>
      <c r="S22" s="56"/>
    </row>
    <row r="23" spans="2:19" ht="25.5" customHeight="1" thickBot="1" x14ac:dyDescent="0.25">
      <c r="B23" s="143"/>
      <c r="C23" s="134" t="s">
        <v>33</v>
      </c>
      <c r="D23" s="134"/>
      <c r="E23" s="135"/>
      <c r="F23" s="136"/>
      <c r="G23" s="208"/>
      <c r="H23" s="209"/>
      <c r="I23" s="209"/>
      <c r="J23" s="209"/>
      <c r="K23" s="209"/>
      <c r="L23" s="206"/>
      <c r="M23" s="206"/>
      <c r="N23" s="138" t="s">
        <v>72</v>
      </c>
      <c r="O23" s="137"/>
      <c r="P23" s="137"/>
      <c r="Q23" s="204"/>
      <c r="R23" s="206"/>
      <c r="S23" s="207"/>
    </row>
    <row r="24" spans="2:19" ht="25.5" customHeight="1" thickBot="1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 ht="25.5" customHeight="1" thickBot="1" x14ac:dyDescent="0.25">
      <c r="B25" s="52" t="s">
        <v>75</v>
      </c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54"/>
      <c r="N25" s="54"/>
      <c r="O25" s="54"/>
      <c r="P25" s="54"/>
      <c r="Q25" s="54"/>
      <c r="R25" s="54"/>
      <c r="S25" s="56"/>
    </row>
    <row r="26" spans="2:19" ht="25.5" customHeight="1" x14ac:dyDescent="0.2">
      <c r="B26" s="57"/>
      <c r="C26" s="58" t="s">
        <v>33</v>
      </c>
      <c r="D26" s="58"/>
      <c r="E26" s="59"/>
      <c r="F26" s="60"/>
      <c r="G26" s="188"/>
      <c r="H26" s="188"/>
      <c r="I26" s="188"/>
      <c r="J26" s="188"/>
      <c r="K26" s="188"/>
      <c r="L26" s="189"/>
      <c r="M26" s="189"/>
      <c r="N26" s="188"/>
      <c r="O26" s="189"/>
      <c r="P26" s="189"/>
      <c r="Q26" s="189"/>
      <c r="R26" s="189"/>
      <c r="S26" s="190"/>
    </row>
    <row r="27" spans="2:19" ht="25.5" customHeight="1" x14ac:dyDescent="0.2">
      <c r="B27" s="69"/>
      <c r="C27" s="70" t="s">
        <v>110</v>
      </c>
      <c r="D27" s="70"/>
      <c r="E27" s="71"/>
      <c r="F27" s="72"/>
      <c r="G27" s="71" t="s">
        <v>33</v>
      </c>
      <c r="H27" s="71"/>
      <c r="I27" s="191"/>
      <c r="J27" s="191"/>
      <c r="K27" s="191"/>
      <c r="L27" s="192"/>
      <c r="M27" s="192"/>
      <c r="N27" s="192"/>
      <c r="O27" s="192"/>
      <c r="P27" s="192"/>
      <c r="Q27" s="192"/>
      <c r="R27" s="192"/>
      <c r="S27" s="193"/>
    </row>
    <row r="28" spans="2:19" ht="25.5" customHeight="1" thickBot="1" x14ac:dyDescent="0.25">
      <c r="B28" s="73"/>
      <c r="C28" s="74"/>
      <c r="D28" s="74"/>
      <c r="E28" s="74"/>
      <c r="F28" s="75"/>
      <c r="G28" s="64" t="s">
        <v>69</v>
      </c>
      <c r="H28" s="194"/>
      <c r="I28" s="194"/>
      <c r="J28" s="194"/>
      <c r="K28" s="194"/>
      <c r="L28" s="64" t="s">
        <v>70</v>
      </c>
      <c r="M28" s="194"/>
      <c r="N28" s="195"/>
      <c r="O28" s="196"/>
      <c r="P28" s="196"/>
      <c r="Q28" s="196"/>
      <c r="R28" s="196"/>
      <c r="S28" s="197"/>
    </row>
    <row r="29" spans="2:19" ht="25.5" customHeight="1" thickBot="1" x14ac:dyDescent="0.2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 ht="25.5" customHeight="1" thickBot="1" x14ac:dyDescent="0.25">
      <c r="B30" s="52" t="s">
        <v>76</v>
      </c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54"/>
      <c r="N30" s="54"/>
      <c r="O30" s="54"/>
      <c r="P30" s="54"/>
      <c r="Q30" s="54"/>
      <c r="R30" s="54"/>
      <c r="S30" s="56"/>
    </row>
    <row r="31" spans="2:19" ht="25.5" customHeight="1" x14ac:dyDescent="0.2">
      <c r="B31" s="57"/>
      <c r="C31" s="58" t="s">
        <v>33</v>
      </c>
      <c r="D31" s="58"/>
      <c r="E31" s="59"/>
      <c r="F31" s="60"/>
      <c r="G31" s="188"/>
      <c r="H31" s="188"/>
      <c r="I31" s="188"/>
      <c r="J31" s="188"/>
      <c r="K31" s="188"/>
      <c r="L31" s="189"/>
      <c r="M31" s="189"/>
      <c r="N31" s="188"/>
      <c r="O31" s="189"/>
      <c r="P31" s="189"/>
      <c r="Q31" s="189"/>
      <c r="R31" s="189"/>
      <c r="S31" s="190"/>
    </row>
    <row r="32" spans="2:19" ht="25.5" customHeight="1" x14ac:dyDescent="0.2">
      <c r="B32" s="69"/>
      <c r="C32" s="70" t="s">
        <v>110</v>
      </c>
      <c r="D32" s="70"/>
      <c r="E32" s="71"/>
      <c r="F32" s="72"/>
      <c r="G32" s="71" t="s">
        <v>33</v>
      </c>
      <c r="H32" s="191"/>
      <c r="I32" s="191"/>
      <c r="J32" s="191"/>
      <c r="K32" s="191"/>
      <c r="L32" s="192"/>
      <c r="M32" s="192"/>
      <c r="N32" s="192"/>
      <c r="O32" s="192"/>
      <c r="P32" s="192"/>
      <c r="Q32" s="192"/>
      <c r="R32" s="192"/>
      <c r="S32" s="193"/>
    </row>
    <row r="33" spans="2:19" ht="25.5" customHeight="1" thickBot="1" x14ac:dyDescent="0.25">
      <c r="B33" s="73"/>
      <c r="C33" s="74"/>
      <c r="D33" s="74"/>
      <c r="E33" s="74"/>
      <c r="F33" s="75"/>
      <c r="G33" s="64" t="s">
        <v>69</v>
      </c>
      <c r="H33" s="194"/>
      <c r="I33" s="194"/>
      <c r="J33" s="194"/>
      <c r="K33" s="194"/>
      <c r="L33" s="64" t="s">
        <v>70</v>
      </c>
      <c r="M33" s="194"/>
      <c r="N33" s="195"/>
      <c r="O33" s="196"/>
      <c r="P33" s="196"/>
      <c r="Q33" s="196"/>
      <c r="R33" s="196"/>
      <c r="S33" s="197"/>
    </row>
    <row r="34" spans="2:19" ht="25.5" customHeight="1" thickBot="1" x14ac:dyDescent="0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 ht="25.5" customHeight="1" thickBot="1" x14ac:dyDescent="0.25">
      <c r="B35" s="52" t="s">
        <v>77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54"/>
      <c r="N35" s="54"/>
      <c r="O35" s="54"/>
      <c r="P35" s="54"/>
      <c r="Q35" s="54"/>
      <c r="R35" s="54"/>
      <c r="S35" s="56"/>
    </row>
    <row r="36" spans="2:19" ht="25.5" customHeight="1" x14ac:dyDescent="0.2">
      <c r="B36" s="57"/>
      <c r="C36" s="58" t="s">
        <v>79</v>
      </c>
      <c r="D36" s="58"/>
      <c r="E36" s="59"/>
      <c r="F36" s="60"/>
      <c r="G36" s="59"/>
      <c r="H36" s="59" t="s">
        <v>80</v>
      </c>
      <c r="I36" s="59"/>
      <c r="J36" s="59"/>
      <c r="K36" s="59"/>
      <c r="L36" s="61"/>
      <c r="M36" s="61"/>
      <c r="N36" s="59"/>
      <c r="O36" s="59" t="s">
        <v>81</v>
      </c>
      <c r="P36" s="61"/>
      <c r="Q36" s="61"/>
      <c r="R36" s="61"/>
      <c r="S36" s="62"/>
    </row>
    <row r="37" spans="2:19" ht="25.5" customHeight="1" thickBot="1" x14ac:dyDescent="0.25">
      <c r="B37" s="63"/>
      <c r="C37" s="64" t="s">
        <v>78</v>
      </c>
      <c r="D37" s="64"/>
      <c r="E37" s="64"/>
      <c r="F37" s="65"/>
      <c r="G37" s="198"/>
      <c r="H37" s="194"/>
      <c r="I37" s="194"/>
      <c r="J37" s="194"/>
      <c r="K37" s="194"/>
      <c r="L37" s="196"/>
      <c r="M37" s="194"/>
      <c r="N37" s="196"/>
      <c r="O37" s="196"/>
      <c r="P37" s="196"/>
      <c r="Q37" s="196"/>
      <c r="R37" s="196"/>
      <c r="S37" s="197"/>
    </row>
    <row r="38" spans="2:19" ht="25.5" customHeight="1" x14ac:dyDescent="0.2">
      <c r="B38" s="69"/>
      <c r="C38" s="70" t="s">
        <v>110</v>
      </c>
      <c r="D38" s="70"/>
      <c r="E38" s="71"/>
      <c r="F38" s="72"/>
      <c r="G38" s="71" t="s">
        <v>33</v>
      </c>
      <c r="H38" s="191"/>
      <c r="I38" s="191"/>
      <c r="J38" s="191"/>
      <c r="K38" s="191"/>
      <c r="L38" s="192"/>
      <c r="M38" s="192"/>
      <c r="N38" s="192"/>
      <c r="O38" s="192"/>
      <c r="P38" s="192"/>
      <c r="Q38" s="192"/>
      <c r="R38" s="192"/>
      <c r="S38" s="193"/>
    </row>
    <row r="39" spans="2:19" ht="25.5" customHeight="1" thickBot="1" x14ac:dyDescent="0.25">
      <c r="B39" s="73"/>
      <c r="C39" s="74"/>
      <c r="D39" s="74"/>
      <c r="E39" s="74"/>
      <c r="F39" s="75"/>
      <c r="G39" s="64" t="s">
        <v>69</v>
      </c>
      <c r="H39" s="194"/>
      <c r="I39" s="194"/>
      <c r="J39" s="194"/>
      <c r="K39" s="194"/>
      <c r="L39" s="64" t="s">
        <v>70</v>
      </c>
      <c r="M39" s="194"/>
      <c r="N39" s="195"/>
      <c r="O39" s="196"/>
      <c r="P39" s="196"/>
      <c r="Q39" s="196"/>
      <c r="R39" s="196"/>
      <c r="S39" s="197"/>
    </row>
  </sheetData>
  <pageMargins left="0.23622047244094491" right="0.23622047244094491" top="0.55118110236220474" bottom="0.55118110236220474" header="0.31496062992125984" footer="0.31496062992125984"/>
  <pageSetup paperSize="11" scale="60" fitToHeight="0" orientation="portrait" r:id="rId1"/>
  <headerFooter>
    <oddFooter>&amp;A&amp;RPage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B2:W8"/>
  <sheetViews>
    <sheetView showGridLines="0" topLeftCell="A13" zoomScaleNormal="100" workbookViewId="0"/>
  </sheetViews>
  <sheetFormatPr baseColWidth="10" defaultRowHeight="15" x14ac:dyDescent="0.2"/>
  <cols>
    <col min="1" max="1" width="2.6640625" customWidth="1"/>
    <col min="2" max="23" width="5.6640625" customWidth="1"/>
    <col min="24" max="24" width="2.6640625" customWidth="1"/>
    <col min="257" max="257" width="2.6640625" customWidth="1"/>
    <col min="258" max="279" width="5.6640625" customWidth="1"/>
    <col min="280" max="280" width="2.6640625" customWidth="1"/>
    <col min="513" max="513" width="2.6640625" customWidth="1"/>
    <col min="514" max="535" width="5.6640625" customWidth="1"/>
    <col min="536" max="536" width="2.6640625" customWidth="1"/>
    <col min="769" max="769" width="2.6640625" customWidth="1"/>
    <col min="770" max="791" width="5.6640625" customWidth="1"/>
    <col min="792" max="792" width="2.6640625" customWidth="1"/>
    <col min="1025" max="1025" width="2.6640625" customWidth="1"/>
    <col min="1026" max="1047" width="5.6640625" customWidth="1"/>
    <col min="1048" max="1048" width="2.6640625" customWidth="1"/>
    <col min="1281" max="1281" width="2.6640625" customWidth="1"/>
    <col min="1282" max="1303" width="5.6640625" customWidth="1"/>
    <col min="1304" max="1304" width="2.6640625" customWidth="1"/>
    <col min="1537" max="1537" width="2.6640625" customWidth="1"/>
    <col min="1538" max="1559" width="5.6640625" customWidth="1"/>
    <col min="1560" max="1560" width="2.6640625" customWidth="1"/>
    <col min="1793" max="1793" width="2.6640625" customWidth="1"/>
    <col min="1794" max="1815" width="5.6640625" customWidth="1"/>
    <col min="1816" max="1816" width="2.6640625" customWidth="1"/>
    <col min="2049" max="2049" width="2.6640625" customWidth="1"/>
    <col min="2050" max="2071" width="5.6640625" customWidth="1"/>
    <col min="2072" max="2072" width="2.6640625" customWidth="1"/>
    <col min="2305" max="2305" width="2.6640625" customWidth="1"/>
    <col min="2306" max="2327" width="5.6640625" customWidth="1"/>
    <col min="2328" max="2328" width="2.6640625" customWidth="1"/>
    <col min="2561" max="2561" width="2.6640625" customWidth="1"/>
    <col min="2562" max="2583" width="5.6640625" customWidth="1"/>
    <col min="2584" max="2584" width="2.6640625" customWidth="1"/>
    <col min="2817" max="2817" width="2.6640625" customWidth="1"/>
    <col min="2818" max="2839" width="5.6640625" customWidth="1"/>
    <col min="2840" max="2840" width="2.6640625" customWidth="1"/>
    <col min="3073" max="3073" width="2.6640625" customWidth="1"/>
    <col min="3074" max="3095" width="5.6640625" customWidth="1"/>
    <col min="3096" max="3096" width="2.6640625" customWidth="1"/>
    <col min="3329" max="3329" width="2.6640625" customWidth="1"/>
    <col min="3330" max="3351" width="5.6640625" customWidth="1"/>
    <col min="3352" max="3352" width="2.6640625" customWidth="1"/>
    <col min="3585" max="3585" width="2.6640625" customWidth="1"/>
    <col min="3586" max="3607" width="5.6640625" customWidth="1"/>
    <col min="3608" max="3608" width="2.6640625" customWidth="1"/>
    <col min="3841" max="3841" width="2.6640625" customWidth="1"/>
    <col min="3842" max="3863" width="5.6640625" customWidth="1"/>
    <col min="3864" max="3864" width="2.6640625" customWidth="1"/>
    <col min="4097" max="4097" width="2.6640625" customWidth="1"/>
    <col min="4098" max="4119" width="5.6640625" customWidth="1"/>
    <col min="4120" max="4120" width="2.6640625" customWidth="1"/>
    <col min="4353" max="4353" width="2.6640625" customWidth="1"/>
    <col min="4354" max="4375" width="5.6640625" customWidth="1"/>
    <col min="4376" max="4376" width="2.6640625" customWidth="1"/>
    <col min="4609" max="4609" width="2.6640625" customWidth="1"/>
    <col min="4610" max="4631" width="5.6640625" customWidth="1"/>
    <col min="4632" max="4632" width="2.6640625" customWidth="1"/>
    <col min="4865" max="4865" width="2.6640625" customWidth="1"/>
    <col min="4866" max="4887" width="5.6640625" customWidth="1"/>
    <col min="4888" max="4888" width="2.6640625" customWidth="1"/>
    <col min="5121" max="5121" width="2.6640625" customWidth="1"/>
    <col min="5122" max="5143" width="5.6640625" customWidth="1"/>
    <col min="5144" max="5144" width="2.6640625" customWidth="1"/>
    <col min="5377" max="5377" width="2.6640625" customWidth="1"/>
    <col min="5378" max="5399" width="5.6640625" customWidth="1"/>
    <col min="5400" max="5400" width="2.6640625" customWidth="1"/>
    <col min="5633" max="5633" width="2.6640625" customWidth="1"/>
    <col min="5634" max="5655" width="5.6640625" customWidth="1"/>
    <col min="5656" max="5656" width="2.6640625" customWidth="1"/>
    <col min="5889" max="5889" width="2.6640625" customWidth="1"/>
    <col min="5890" max="5911" width="5.6640625" customWidth="1"/>
    <col min="5912" max="5912" width="2.6640625" customWidth="1"/>
    <col min="6145" max="6145" width="2.6640625" customWidth="1"/>
    <col min="6146" max="6167" width="5.6640625" customWidth="1"/>
    <col min="6168" max="6168" width="2.6640625" customWidth="1"/>
    <col min="6401" max="6401" width="2.6640625" customWidth="1"/>
    <col min="6402" max="6423" width="5.6640625" customWidth="1"/>
    <col min="6424" max="6424" width="2.6640625" customWidth="1"/>
    <col min="6657" max="6657" width="2.6640625" customWidth="1"/>
    <col min="6658" max="6679" width="5.6640625" customWidth="1"/>
    <col min="6680" max="6680" width="2.6640625" customWidth="1"/>
    <col min="6913" max="6913" width="2.6640625" customWidth="1"/>
    <col min="6914" max="6935" width="5.6640625" customWidth="1"/>
    <col min="6936" max="6936" width="2.6640625" customWidth="1"/>
    <col min="7169" max="7169" width="2.6640625" customWidth="1"/>
    <col min="7170" max="7191" width="5.6640625" customWidth="1"/>
    <col min="7192" max="7192" width="2.6640625" customWidth="1"/>
    <col min="7425" max="7425" width="2.6640625" customWidth="1"/>
    <col min="7426" max="7447" width="5.6640625" customWidth="1"/>
    <col min="7448" max="7448" width="2.6640625" customWidth="1"/>
    <col min="7681" max="7681" width="2.6640625" customWidth="1"/>
    <col min="7682" max="7703" width="5.6640625" customWidth="1"/>
    <col min="7704" max="7704" width="2.6640625" customWidth="1"/>
    <col min="7937" max="7937" width="2.6640625" customWidth="1"/>
    <col min="7938" max="7959" width="5.6640625" customWidth="1"/>
    <col min="7960" max="7960" width="2.6640625" customWidth="1"/>
    <col min="8193" max="8193" width="2.6640625" customWidth="1"/>
    <col min="8194" max="8215" width="5.6640625" customWidth="1"/>
    <col min="8216" max="8216" width="2.6640625" customWidth="1"/>
    <col min="8449" max="8449" width="2.6640625" customWidth="1"/>
    <col min="8450" max="8471" width="5.6640625" customWidth="1"/>
    <col min="8472" max="8472" width="2.6640625" customWidth="1"/>
    <col min="8705" max="8705" width="2.6640625" customWidth="1"/>
    <col min="8706" max="8727" width="5.6640625" customWidth="1"/>
    <col min="8728" max="8728" width="2.6640625" customWidth="1"/>
    <col min="8961" max="8961" width="2.6640625" customWidth="1"/>
    <col min="8962" max="8983" width="5.6640625" customWidth="1"/>
    <col min="8984" max="8984" width="2.6640625" customWidth="1"/>
    <col min="9217" max="9217" width="2.6640625" customWidth="1"/>
    <col min="9218" max="9239" width="5.6640625" customWidth="1"/>
    <col min="9240" max="9240" width="2.6640625" customWidth="1"/>
    <col min="9473" max="9473" width="2.6640625" customWidth="1"/>
    <col min="9474" max="9495" width="5.6640625" customWidth="1"/>
    <col min="9496" max="9496" width="2.6640625" customWidth="1"/>
    <col min="9729" max="9729" width="2.6640625" customWidth="1"/>
    <col min="9730" max="9751" width="5.6640625" customWidth="1"/>
    <col min="9752" max="9752" width="2.6640625" customWidth="1"/>
    <col min="9985" max="9985" width="2.6640625" customWidth="1"/>
    <col min="9986" max="10007" width="5.6640625" customWidth="1"/>
    <col min="10008" max="10008" width="2.6640625" customWidth="1"/>
    <col min="10241" max="10241" width="2.6640625" customWidth="1"/>
    <col min="10242" max="10263" width="5.6640625" customWidth="1"/>
    <col min="10264" max="10264" width="2.6640625" customWidth="1"/>
    <col min="10497" max="10497" width="2.6640625" customWidth="1"/>
    <col min="10498" max="10519" width="5.6640625" customWidth="1"/>
    <col min="10520" max="10520" width="2.6640625" customWidth="1"/>
    <col min="10753" max="10753" width="2.6640625" customWidth="1"/>
    <col min="10754" max="10775" width="5.6640625" customWidth="1"/>
    <col min="10776" max="10776" width="2.6640625" customWidth="1"/>
    <col min="11009" max="11009" width="2.6640625" customWidth="1"/>
    <col min="11010" max="11031" width="5.6640625" customWidth="1"/>
    <col min="11032" max="11032" width="2.6640625" customWidth="1"/>
    <col min="11265" max="11265" width="2.6640625" customWidth="1"/>
    <col min="11266" max="11287" width="5.6640625" customWidth="1"/>
    <col min="11288" max="11288" width="2.6640625" customWidth="1"/>
    <col min="11521" max="11521" width="2.6640625" customWidth="1"/>
    <col min="11522" max="11543" width="5.6640625" customWidth="1"/>
    <col min="11544" max="11544" width="2.6640625" customWidth="1"/>
    <col min="11777" max="11777" width="2.6640625" customWidth="1"/>
    <col min="11778" max="11799" width="5.6640625" customWidth="1"/>
    <col min="11800" max="11800" width="2.6640625" customWidth="1"/>
    <col min="12033" max="12033" width="2.6640625" customWidth="1"/>
    <col min="12034" max="12055" width="5.6640625" customWidth="1"/>
    <col min="12056" max="12056" width="2.6640625" customWidth="1"/>
    <col min="12289" max="12289" width="2.6640625" customWidth="1"/>
    <col min="12290" max="12311" width="5.6640625" customWidth="1"/>
    <col min="12312" max="12312" width="2.6640625" customWidth="1"/>
    <col min="12545" max="12545" width="2.6640625" customWidth="1"/>
    <col min="12546" max="12567" width="5.6640625" customWidth="1"/>
    <col min="12568" max="12568" width="2.6640625" customWidth="1"/>
    <col min="12801" max="12801" width="2.6640625" customWidth="1"/>
    <col min="12802" max="12823" width="5.6640625" customWidth="1"/>
    <col min="12824" max="12824" width="2.6640625" customWidth="1"/>
    <col min="13057" max="13057" width="2.6640625" customWidth="1"/>
    <col min="13058" max="13079" width="5.6640625" customWidth="1"/>
    <col min="13080" max="13080" width="2.6640625" customWidth="1"/>
    <col min="13313" max="13313" width="2.6640625" customWidth="1"/>
    <col min="13314" max="13335" width="5.6640625" customWidth="1"/>
    <col min="13336" max="13336" width="2.6640625" customWidth="1"/>
    <col min="13569" max="13569" width="2.6640625" customWidth="1"/>
    <col min="13570" max="13591" width="5.6640625" customWidth="1"/>
    <col min="13592" max="13592" width="2.6640625" customWidth="1"/>
    <col min="13825" max="13825" width="2.6640625" customWidth="1"/>
    <col min="13826" max="13847" width="5.6640625" customWidth="1"/>
    <col min="13848" max="13848" width="2.6640625" customWidth="1"/>
    <col min="14081" max="14081" width="2.6640625" customWidth="1"/>
    <col min="14082" max="14103" width="5.6640625" customWidth="1"/>
    <col min="14104" max="14104" width="2.6640625" customWidth="1"/>
    <col min="14337" max="14337" width="2.6640625" customWidth="1"/>
    <col min="14338" max="14359" width="5.6640625" customWidth="1"/>
    <col min="14360" max="14360" width="2.6640625" customWidth="1"/>
    <col min="14593" max="14593" width="2.6640625" customWidth="1"/>
    <col min="14594" max="14615" width="5.6640625" customWidth="1"/>
    <col min="14616" max="14616" width="2.6640625" customWidth="1"/>
    <col min="14849" max="14849" width="2.6640625" customWidth="1"/>
    <col min="14850" max="14871" width="5.6640625" customWidth="1"/>
    <col min="14872" max="14872" width="2.6640625" customWidth="1"/>
    <col min="15105" max="15105" width="2.6640625" customWidth="1"/>
    <col min="15106" max="15127" width="5.6640625" customWidth="1"/>
    <col min="15128" max="15128" width="2.6640625" customWidth="1"/>
    <col min="15361" max="15361" width="2.6640625" customWidth="1"/>
    <col min="15362" max="15383" width="5.6640625" customWidth="1"/>
    <col min="15384" max="15384" width="2.6640625" customWidth="1"/>
    <col min="15617" max="15617" width="2.6640625" customWidth="1"/>
    <col min="15618" max="15639" width="5.6640625" customWidth="1"/>
    <col min="15640" max="15640" width="2.6640625" customWidth="1"/>
    <col min="15873" max="15873" width="2.6640625" customWidth="1"/>
    <col min="15874" max="15895" width="5.6640625" customWidth="1"/>
    <col min="15896" max="15896" width="2.6640625" customWidth="1"/>
    <col min="16129" max="16129" width="2.6640625" customWidth="1"/>
    <col min="16130" max="16151" width="5.6640625" customWidth="1"/>
    <col min="16152" max="16152" width="2.6640625" customWidth="1"/>
  </cols>
  <sheetData>
    <row r="2" spans="2:23" ht="18" x14ac:dyDescent="0.2">
      <c r="B2" s="33">
        <f>'Page de garde'!B2</f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</row>
    <row r="3" spans="2:23" x14ac:dyDescent="0.2">
      <c r="B3" s="34" t="str">
        <f>'Page de garde'!B3</f>
        <v>Date de mise à jour : JJ/MM/AAAA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</row>
    <row r="5" spans="2:23" ht="18" x14ac:dyDescent="0.2">
      <c r="B5" s="20" t="s">
        <v>64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8" spans="2:23" ht="19" x14ac:dyDescent="0.25">
      <c r="D8" s="35" t="s">
        <v>66</v>
      </c>
    </row>
  </sheetData>
  <pageMargins left="0.23622047244094491" right="0.23622047244094491" top="0.55118110236220474" bottom="0.55118110236220474" header="0.31496062992125984" footer="0.31496062992125984"/>
  <pageSetup paperSize="9" scale="76" fitToHeight="0" orientation="portrait" r:id="rId1"/>
  <headerFooter>
    <oddFooter>&amp;A&amp;RPage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B2:K87"/>
  <sheetViews>
    <sheetView topLeftCell="A67" zoomScale="120" zoomScaleNormal="120" workbookViewId="0">
      <selection activeCell="F59" sqref="F59"/>
    </sheetView>
  </sheetViews>
  <sheetFormatPr baseColWidth="10" defaultRowHeight="15" x14ac:dyDescent="0.2"/>
  <cols>
    <col min="1" max="1" width="4" customWidth="1"/>
    <col min="2" max="3" width="15" customWidth="1"/>
    <col min="4" max="4" width="27.5" customWidth="1"/>
    <col min="5" max="5" width="15" customWidth="1"/>
    <col min="6" max="6" width="25.83203125" customWidth="1"/>
    <col min="7" max="7" width="12.6640625" customWidth="1"/>
    <col min="8" max="8" width="1" customWidth="1"/>
    <col min="9" max="9" width="6.83203125" bestFit="1" customWidth="1"/>
    <col min="11" max="11" width="0" hidden="1" customWidth="1"/>
  </cols>
  <sheetData>
    <row r="2" spans="2:9" ht="18" x14ac:dyDescent="0.2">
      <c r="B2" s="33">
        <f>'Page de garde'!B2</f>
        <v>0</v>
      </c>
      <c r="C2" s="18"/>
      <c r="D2" s="18"/>
      <c r="E2" s="18"/>
      <c r="F2" s="18"/>
      <c r="G2" s="19"/>
    </row>
    <row r="3" spans="2:9" x14ac:dyDescent="0.2">
      <c r="B3" s="34" t="str">
        <f>'Page de garde'!B3</f>
        <v>Date de mise à jour : JJ/MM/AAAA</v>
      </c>
      <c r="C3" s="18"/>
      <c r="D3" s="18"/>
      <c r="E3" s="18"/>
      <c r="F3" s="18"/>
      <c r="G3" s="19"/>
    </row>
    <row r="6" spans="2:9" ht="16" thickBot="1" x14ac:dyDescent="0.25"/>
    <row r="7" spans="2:9" ht="17" thickTop="1" x14ac:dyDescent="0.2">
      <c r="B7" s="103" t="s">
        <v>116</v>
      </c>
      <c r="C7" s="96" t="s">
        <v>128</v>
      </c>
      <c r="D7" s="97"/>
      <c r="E7" s="97"/>
      <c r="F7" s="97"/>
      <c r="G7" s="98"/>
    </row>
    <row r="8" spans="2:9" ht="17" thickBot="1" x14ac:dyDescent="0.25">
      <c r="B8" s="99"/>
      <c r="C8" s="100" t="s">
        <v>127</v>
      </c>
      <c r="D8" s="101"/>
      <c r="E8" s="101"/>
      <c r="F8" s="101"/>
      <c r="G8" s="102"/>
    </row>
    <row r="9" spans="2:9" ht="17" thickTop="1" thickBot="1" x14ac:dyDescent="0.25"/>
    <row r="10" spans="2:9" ht="90" customHeight="1" x14ac:dyDescent="0.2">
      <c r="B10" s="220" t="s">
        <v>188</v>
      </c>
      <c r="C10" s="233" t="s">
        <v>213</v>
      </c>
      <c r="D10" s="234"/>
      <c r="E10" s="233" t="s">
        <v>214</v>
      </c>
      <c r="F10" s="234"/>
      <c r="G10" s="221" t="s">
        <v>115</v>
      </c>
    </row>
    <row r="11" spans="2:9" ht="18.75" customHeight="1" x14ac:dyDescent="0.2">
      <c r="B11" s="222" t="s">
        <v>184</v>
      </c>
      <c r="C11" s="235"/>
      <c r="D11" s="236"/>
      <c r="E11" s="235"/>
      <c r="F11" s="237"/>
      <c r="G11" s="93">
        <f>SUM(C11:F11)</f>
        <v>0</v>
      </c>
      <c r="I11" s="85" t="s">
        <v>118</v>
      </c>
    </row>
    <row r="12" spans="2:9" ht="18.75" customHeight="1" x14ac:dyDescent="0.2">
      <c r="B12" s="222" t="s">
        <v>186</v>
      </c>
      <c r="C12" s="235"/>
      <c r="D12" s="236"/>
      <c r="E12" s="235"/>
      <c r="F12" s="237"/>
      <c r="G12" s="93">
        <f>SUM(C12:F12)</f>
        <v>0</v>
      </c>
      <c r="I12" s="85" t="s">
        <v>119</v>
      </c>
    </row>
    <row r="13" spans="2:9" ht="18.75" customHeight="1" thickBot="1" x14ac:dyDescent="0.25">
      <c r="B13" s="223" t="s">
        <v>185</v>
      </c>
      <c r="C13" s="238"/>
      <c r="D13" s="239"/>
      <c r="E13" s="238"/>
      <c r="F13" s="240"/>
      <c r="G13" s="224">
        <f>SUM(C13:F13)</f>
        <v>0</v>
      </c>
      <c r="I13" s="85" t="str">
        <f>"(C)"</f>
        <v>(C)</v>
      </c>
    </row>
    <row r="14" spans="2:9" ht="18.75" customHeight="1" thickBot="1" x14ac:dyDescent="0.25">
      <c r="B14" s="87" t="s">
        <v>115</v>
      </c>
      <c r="C14" s="230">
        <f>SUM(C11:C13)</f>
        <v>0</v>
      </c>
      <c r="D14" s="231"/>
      <c r="E14" s="230">
        <f t="shared" ref="E14" si="0">SUM(E11:E13)</f>
        <v>0</v>
      </c>
      <c r="F14" s="232"/>
      <c r="G14" s="94">
        <f>SUM(C14:F14)</f>
        <v>0</v>
      </c>
      <c r="I14" s="85" t="s">
        <v>120</v>
      </c>
    </row>
    <row r="15" spans="2:9" x14ac:dyDescent="0.2">
      <c r="I15" s="86"/>
    </row>
    <row r="16" spans="2:9" x14ac:dyDescent="0.2">
      <c r="B16" s="144" t="s">
        <v>189</v>
      </c>
      <c r="I16" s="86"/>
    </row>
    <row r="17" spans="2:11" x14ac:dyDescent="0.2">
      <c r="B17" s="118" t="s">
        <v>190</v>
      </c>
      <c r="I17" s="86"/>
    </row>
    <row r="18" spans="2:11" x14ac:dyDescent="0.2">
      <c r="B18" s="118" t="s">
        <v>193</v>
      </c>
      <c r="I18" s="86"/>
    </row>
    <row r="19" spans="2:11" x14ac:dyDescent="0.2">
      <c r="B19" s="118" t="s">
        <v>192</v>
      </c>
      <c r="I19" s="86"/>
    </row>
    <row r="20" spans="2:11" x14ac:dyDescent="0.2">
      <c r="B20" s="118" t="s">
        <v>191</v>
      </c>
      <c r="I20" s="86"/>
    </row>
    <row r="21" spans="2:11" x14ac:dyDescent="0.2">
      <c r="I21" s="86"/>
    </row>
    <row r="22" spans="2:11" x14ac:dyDescent="0.2">
      <c r="B22" s="89" t="s">
        <v>132</v>
      </c>
      <c r="I22" s="86"/>
    </row>
    <row r="23" spans="2:11" x14ac:dyDescent="0.2">
      <c r="B23" t="s">
        <v>196</v>
      </c>
      <c r="I23" s="86"/>
    </row>
    <row r="24" spans="2:11" x14ac:dyDescent="0.2">
      <c r="B24" t="s">
        <v>129</v>
      </c>
      <c r="I24" s="86"/>
    </row>
    <row r="25" spans="2:11" x14ac:dyDescent="0.2">
      <c r="B25" t="s">
        <v>130</v>
      </c>
      <c r="I25" s="86"/>
    </row>
    <row r="26" spans="2:11" x14ac:dyDescent="0.2">
      <c r="B26" t="s">
        <v>131</v>
      </c>
      <c r="C26" s="184"/>
      <c r="D26" s="186" t="s">
        <v>194</v>
      </c>
      <c r="E26" s="187" t="s">
        <v>141</v>
      </c>
      <c r="I26" s="86"/>
      <c r="K26" t="s">
        <v>150</v>
      </c>
    </row>
    <row r="27" spans="2:11" x14ac:dyDescent="0.2">
      <c r="D27" s="186" t="s">
        <v>195</v>
      </c>
      <c r="E27" s="187" t="s">
        <v>142</v>
      </c>
      <c r="I27" s="86"/>
      <c r="K27" t="s">
        <v>151</v>
      </c>
    </row>
    <row r="28" spans="2:11" x14ac:dyDescent="0.2">
      <c r="I28" s="86"/>
    </row>
    <row r="29" spans="2:11" x14ac:dyDescent="0.2">
      <c r="B29" s="90" t="s">
        <v>143</v>
      </c>
      <c r="C29" s="90" t="s">
        <v>133</v>
      </c>
      <c r="I29" s="86"/>
    </row>
    <row r="30" spans="2:11" x14ac:dyDescent="0.2">
      <c r="I30" s="86"/>
    </row>
    <row r="31" spans="2:11" x14ac:dyDescent="0.2">
      <c r="B31" s="83" t="s">
        <v>154</v>
      </c>
      <c r="C31" s="10"/>
      <c r="D31" s="10"/>
      <c r="E31" s="10"/>
      <c r="F31" s="11"/>
      <c r="G31" s="183"/>
      <c r="I31" s="85" t="s">
        <v>135</v>
      </c>
    </row>
    <row r="32" spans="2:11" x14ac:dyDescent="0.2">
      <c r="B32" s="83" t="s">
        <v>152</v>
      </c>
      <c r="C32" s="10"/>
      <c r="D32" s="10"/>
      <c r="E32" s="10"/>
      <c r="F32" s="11"/>
      <c r="G32" s="185"/>
      <c r="I32" s="85" t="s">
        <v>134</v>
      </c>
    </row>
    <row r="34" spans="2:11" x14ac:dyDescent="0.2">
      <c r="B34" s="90" t="s">
        <v>136</v>
      </c>
      <c r="C34" s="90" t="s">
        <v>140</v>
      </c>
      <c r="I34" s="86"/>
    </row>
    <row r="35" spans="2:11" x14ac:dyDescent="0.2">
      <c r="B35" s="91"/>
      <c r="C35" s="90" t="s">
        <v>137</v>
      </c>
      <c r="I35" s="86"/>
    </row>
    <row r="36" spans="2:11" ht="16" thickBot="1" x14ac:dyDescent="0.25">
      <c r="I36" s="86"/>
    </row>
    <row r="37" spans="2:11" ht="32" x14ac:dyDescent="0.2">
      <c r="B37" s="220" t="s">
        <v>187</v>
      </c>
      <c r="C37" s="233" t="s">
        <v>209</v>
      </c>
      <c r="D37" s="234"/>
      <c r="E37" s="233" t="s">
        <v>215</v>
      </c>
      <c r="F37" s="234"/>
      <c r="G37" s="221" t="s">
        <v>115</v>
      </c>
    </row>
    <row r="38" spans="2:11" ht="18.75" customHeight="1" x14ac:dyDescent="0.2">
      <c r="B38" s="222" t="s">
        <v>184</v>
      </c>
      <c r="C38" s="235"/>
      <c r="D38" s="236"/>
      <c r="E38" s="235"/>
      <c r="F38" s="237"/>
      <c r="G38" s="93">
        <f>SUM(C38:F38)</f>
        <v>0</v>
      </c>
      <c r="I38" s="85" t="s">
        <v>138</v>
      </c>
    </row>
    <row r="39" spans="2:11" ht="18.75" customHeight="1" thickBot="1" x14ac:dyDescent="0.25">
      <c r="B39" s="223" t="s">
        <v>186</v>
      </c>
      <c r="C39" s="238"/>
      <c r="D39" s="239"/>
      <c r="E39" s="238"/>
      <c r="F39" s="240"/>
      <c r="G39" s="224">
        <f t="shared" ref="G39" si="1">SUM(C39:F39)</f>
        <v>0</v>
      </c>
      <c r="I39" s="85" t="s">
        <v>139</v>
      </c>
    </row>
    <row r="40" spans="2:11" ht="18.75" customHeight="1" thickBot="1" x14ac:dyDescent="0.25">
      <c r="B40" s="87" t="s">
        <v>115</v>
      </c>
      <c r="C40" s="230">
        <f>SUM(C38:C39)</f>
        <v>0</v>
      </c>
      <c r="D40" s="231"/>
      <c r="E40" s="230">
        <f>SUM(E38:E39)</f>
        <v>0</v>
      </c>
      <c r="F40" s="232"/>
      <c r="G40" s="94">
        <f>SUM(C40:F40)</f>
        <v>0</v>
      </c>
      <c r="I40" s="85" t="s">
        <v>135</v>
      </c>
    </row>
    <row r="41" spans="2:11" x14ac:dyDescent="0.2">
      <c r="I41" s="86"/>
    </row>
    <row r="42" spans="2:11" x14ac:dyDescent="0.2">
      <c r="I42" s="86"/>
    </row>
    <row r="43" spans="2:11" x14ac:dyDescent="0.2">
      <c r="I43" s="86"/>
    </row>
    <row r="44" spans="2:11" ht="16" thickBot="1" x14ac:dyDescent="0.25">
      <c r="I44" s="86"/>
    </row>
    <row r="45" spans="2:11" ht="17" thickTop="1" x14ac:dyDescent="0.2">
      <c r="B45" s="95" t="s">
        <v>117</v>
      </c>
      <c r="C45" s="96" t="s">
        <v>144</v>
      </c>
      <c r="D45" s="104"/>
      <c r="E45" s="104"/>
      <c r="F45" s="104"/>
      <c r="G45" s="105"/>
      <c r="I45" s="86"/>
      <c r="K45" s="88"/>
    </row>
    <row r="46" spans="2:11" ht="17" thickBot="1" x14ac:dyDescent="0.25">
      <c r="B46" s="99"/>
      <c r="C46" s="100" t="s">
        <v>145</v>
      </c>
      <c r="D46" s="106"/>
      <c r="E46" s="106"/>
      <c r="F46" s="106"/>
      <c r="G46" s="107"/>
      <c r="I46" s="86"/>
    </row>
    <row r="47" spans="2:11" ht="17" thickTop="1" thickBot="1" x14ac:dyDescent="0.25">
      <c r="I47" s="86"/>
    </row>
    <row r="48" spans="2:11" ht="32" x14ac:dyDescent="0.2">
      <c r="B48" s="220" t="s">
        <v>187</v>
      </c>
      <c r="C48" s="233" t="s">
        <v>209</v>
      </c>
      <c r="D48" s="234"/>
      <c r="E48" s="233" t="s">
        <v>210</v>
      </c>
      <c r="F48" s="234"/>
      <c r="G48" s="221" t="s">
        <v>115</v>
      </c>
      <c r="I48" s="86"/>
    </row>
    <row r="49" spans="2:9" ht="18" customHeight="1" x14ac:dyDescent="0.2">
      <c r="B49" s="222" t="s">
        <v>184</v>
      </c>
      <c r="C49" s="235"/>
      <c r="D49" s="236"/>
      <c r="E49" s="235"/>
      <c r="F49" s="236"/>
      <c r="G49" s="93">
        <f>SUM(C49:F49)</f>
        <v>0</v>
      </c>
      <c r="I49" s="85" t="s">
        <v>121</v>
      </c>
    </row>
    <row r="50" spans="2:9" ht="18" customHeight="1" x14ac:dyDescent="0.2">
      <c r="B50" s="222" t="s">
        <v>186</v>
      </c>
      <c r="C50" s="235"/>
      <c r="D50" s="236"/>
      <c r="E50" s="235"/>
      <c r="F50" s="236"/>
      <c r="G50" s="93">
        <f t="shared" ref="G50:G51" si="2">SUM(C50:F50)</f>
        <v>0</v>
      </c>
      <c r="I50" s="85" t="s">
        <v>122</v>
      </c>
    </row>
    <row r="51" spans="2:9" ht="18" customHeight="1" thickBot="1" x14ac:dyDescent="0.25">
      <c r="B51" s="223" t="s">
        <v>185</v>
      </c>
      <c r="C51" s="238"/>
      <c r="D51" s="239"/>
      <c r="E51" s="238"/>
      <c r="F51" s="239"/>
      <c r="G51" s="224">
        <f t="shared" si="2"/>
        <v>0</v>
      </c>
      <c r="I51" s="85" t="s">
        <v>123</v>
      </c>
    </row>
    <row r="52" spans="2:9" ht="18" customHeight="1" thickBot="1" x14ac:dyDescent="0.25">
      <c r="B52" s="87" t="s">
        <v>115</v>
      </c>
      <c r="C52" s="230">
        <f>SUM(C49:C51)</f>
        <v>0</v>
      </c>
      <c r="D52" s="231"/>
      <c r="E52" s="230">
        <f t="shared" ref="E52" si="3">SUM(E49:E51)</f>
        <v>0</v>
      </c>
      <c r="F52" s="232"/>
      <c r="G52" s="94">
        <f>SUM(C52:F52)</f>
        <v>0</v>
      </c>
      <c r="I52" s="85" t="s">
        <v>124</v>
      </c>
    </row>
    <row r="54" spans="2:9" ht="16" thickBot="1" x14ac:dyDescent="0.25"/>
    <row r="55" spans="2:9" ht="18" thickTop="1" thickBot="1" x14ac:dyDescent="0.25">
      <c r="B55" s="116" t="s">
        <v>155</v>
      </c>
      <c r="C55" s="114"/>
      <c r="D55" s="114"/>
      <c r="E55" s="114"/>
      <c r="F55" s="114"/>
      <c r="G55" s="115"/>
    </row>
    <row r="56" spans="2:9" ht="16" thickTop="1" x14ac:dyDescent="0.2"/>
    <row r="57" spans="2:9" x14ac:dyDescent="0.2">
      <c r="B57" s="83" t="s">
        <v>148</v>
      </c>
      <c r="C57" s="10"/>
      <c r="D57" s="10"/>
      <c r="E57" s="10"/>
      <c r="F57" s="11"/>
      <c r="G57" s="108">
        <f>G14</f>
        <v>0</v>
      </c>
      <c r="I57" s="85"/>
    </row>
    <row r="58" spans="2:9" x14ac:dyDescent="0.2">
      <c r="G58" s="110"/>
      <c r="I58" s="85"/>
    </row>
    <row r="59" spans="2:9" x14ac:dyDescent="0.2">
      <c r="B59" s="83" t="s">
        <v>146</v>
      </c>
      <c r="C59" s="10"/>
      <c r="D59" s="11"/>
      <c r="E59" s="108">
        <f>C26</f>
        <v>0</v>
      </c>
      <c r="F59" s="84" t="s">
        <v>147</v>
      </c>
      <c r="G59" s="111" t="str">
        <f>IF(E59="OUI",G32,"")</f>
        <v/>
      </c>
      <c r="I59" s="85"/>
    </row>
    <row r="60" spans="2:9" x14ac:dyDescent="0.2">
      <c r="G60" s="110"/>
      <c r="I60" s="85"/>
    </row>
    <row r="61" spans="2:9" x14ac:dyDescent="0.2">
      <c r="B61" s="92" t="s">
        <v>162</v>
      </c>
      <c r="C61" s="10"/>
      <c r="D61" s="10"/>
      <c r="E61" s="10"/>
      <c r="F61" s="11"/>
      <c r="G61" s="108">
        <f>IF(C26="OUI",G31,G11+G12)</f>
        <v>0</v>
      </c>
      <c r="I61" s="85"/>
    </row>
    <row r="62" spans="2:9" x14ac:dyDescent="0.2">
      <c r="B62" s="83"/>
      <c r="C62" s="10" t="s">
        <v>126</v>
      </c>
      <c r="D62" s="10"/>
      <c r="E62" s="10"/>
      <c r="F62" s="11"/>
      <c r="G62" s="108">
        <f>G49+G50</f>
        <v>0</v>
      </c>
      <c r="I62" s="85"/>
    </row>
    <row r="63" spans="2:9" x14ac:dyDescent="0.2">
      <c r="B63" s="83"/>
      <c r="C63" s="10" t="s">
        <v>153</v>
      </c>
      <c r="D63" s="10"/>
      <c r="E63" s="10"/>
      <c r="F63" s="11"/>
      <c r="G63" s="113">
        <f>G61-G62</f>
        <v>0</v>
      </c>
      <c r="I63" s="85"/>
    </row>
    <row r="64" spans="2:9" x14ac:dyDescent="0.2">
      <c r="G64" s="110"/>
      <c r="I64" s="85"/>
    </row>
    <row r="65" spans="2:9" x14ac:dyDescent="0.2">
      <c r="B65" s="92" t="s">
        <v>163</v>
      </c>
      <c r="C65" s="10"/>
      <c r="D65" s="10"/>
      <c r="E65" s="10"/>
      <c r="F65" s="11"/>
      <c r="G65" s="112"/>
      <c r="I65" s="85"/>
    </row>
    <row r="66" spans="2:9" x14ac:dyDescent="0.2">
      <c r="B66" s="83"/>
      <c r="C66" s="10" t="s">
        <v>125</v>
      </c>
      <c r="D66" s="10"/>
      <c r="E66" s="10"/>
      <c r="F66" s="11"/>
      <c r="G66" s="108">
        <f>G68-G62</f>
        <v>0</v>
      </c>
      <c r="I66" s="85"/>
    </row>
    <row r="67" spans="2:9" x14ac:dyDescent="0.2">
      <c r="G67" s="110"/>
      <c r="I67" s="85"/>
    </row>
    <row r="68" spans="2:9" x14ac:dyDescent="0.2">
      <c r="B68" s="92" t="s">
        <v>149</v>
      </c>
      <c r="C68" s="10"/>
      <c r="D68" s="10"/>
      <c r="E68" s="10"/>
      <c r="F68" s="11"/>
      <c r="G68" s="108">
        <f>G52</f>
        <v>0</v>
      </c>
      <c r="I68" s="85"/>
    </row>
    <row r="70" spans="2:9" ht="16" thickBot="1" x14ac:dyDescent="0.25"/>
    <row r="71" spans="2:9" ht="18" thickTop="1" thickBot="1" x14ac:dyDescent="0.25">
      <c r="B71" s="116" t="s">
        <v>156</v>
      </c>
      <c r="C71" s="114"/>
      <c r="D71" s="114"/>
      <c r="E71" s="114"/>
      <c r="F71" s="114"/>
      <c r="G71" s="115"/>
    </row>
    <row r="72" spans="2:9" ht="16" thickTop="1" x14ac:dyDescent="0.2"/>
    <row r="73" spans="2:9" x14ac:dyDescent="0.2">
      <c r="B73" s="117" t="str">
        <f>"Le système de collecte comporte "&amp;G57&amp;" points de déversement au milieu."</f>
        <v>Le système de collecte comporte 0 points de déversement au milieu.</v>
      </c>
    </row>
    <row r="75" spans="2:9" x14ac:dyDescent="0.2">
      <c r="B75" s="119">
        <f>G61</f>
        <v>0</v>
      </c>
      <c r="C75" s="124" t="s">
        <v>157</v>
      </c>
      <c r="D75" s="124"/>
      <c r="E75" s="124"/>
      <c r="F75" s="124"/>
      <c r="G75" s="124"/>
    </row>
    <row r="76" spans="2:9" x14ac:dyDescent="0.2">
      <c r="C76" s="123" t="s">
        <v>159</v>
      </c>
      <c r="D76" s="124"/>
      <c r="E76" s="124"/>
      <c r="F76" s="124"/>
      <c r="G76" s="124"/>
    </row>
    <row r="77" spans="2:9" x14ac:dyDescent="0.2">
      <c r="C77" s="123" t="s">
        <v>197</v>
      </c>
      <c r="D77" s="124"/>
      <c r="E77" s="124"/>
      <c r="F77" s="124"/>
      <c r="G77" s="124"/>
    </row>
    <row r="78" spans="2:9" x14ac:dyDescent="0.2">
      <c r="C78" s="109">
        <f>G62</f>
        <v>0</v>
      </c>
      <c r="D78" s="125" t="s">
        <v>158</v>
      </c>
      <c r="E78" s="125"/>
      <c r="F78" s="125"/>
      <c r="G78" s="125"/>
    </row>
    <row r="79" spans="2:9" x14ac:dyDescent="0.2">
      <c r="C79" s="120">
        <f>G63</f>
        <v>0</v>
      </c>
      <c r="D79" s="122" t="s">
        <v>160</v>
      </c>
      <c r="E79" s="122"/>
      <c r="F79" s="122"/>
      <c r="G79" s="122"/>
    </row>
    <row r="80" spans="2:9" x14ac:dyDescent="0.2">
      <c r="C80" s="121" t="s">
        <v>161</v>
      </c>
      <c r="D80" s="122"/>
      <c r="E80" s="122"/>
      <c r="F80" s="122"/>
      <c r="G80" s="122"/>
    </row>
    <row r="82" spans="2:7" x14ac:dyDescent="0.2">
      <c r="B82" s="119">
        <f>G66</f>
        <v>0</v>
      </c>
      <c r="C82" s="124" t="s">
        <v>164</v>
      </c>
      <c r="D82" s="124"/>
      <c r="E82" s="124"/>
      <c r="F82" s="124"/>
      <c r="G82" s="124"/>
    </row>
    <row r="83" spans="2:7" x14ac:dyDescent="0.2">
      <c r="C83" s="123" t="s">
        <v>165</v>
      </c>
      <c r="D83" s="124"/>
      <c r="E83" s="124"/>
      <c r="F83" s="124"/>
      <c r="G83" s="124"/>
    </row>
    <row r="84" spans="2:7" x14ac:dyDescent="0.2">
      <c r="C84" s="123" t="s">
        <v>197</v>
      </c>
      <c r="D84" s="124"/>
      <c r="E84" s="124"/>
      <c r="F84" s="124"/>
      <c r="G84" s="124"/>
    </row>
    <row r="86" spans="2:7" x14ac:dyDescent="0.2">
      <c r="B86" s="123" t="s">
        <v>166</v>
      </c>
      <c r="C86" s="124"/>
      <c r="D86" s="124"/>
      <c r="E86" s="124"/>
      <c r="F86" s="124"/>
      <c r="G86" s="124"/>
    </row>
    <row r="87" spans="2:7" x14ac:dyDescent="0.2">
      <c r="B87" s="123" t="s">
        <v>167</v>
      </c>
      <c r="C87" s="124"/>
      <c r="D87" s="124"/>
      <c r="E87" s="124"/>
      <c r="F87" s="124"/>
      <c r="G87" s="124"/>
    </row>
  </sheetData>
  <mergeCells count="28">
    <mergeCell ref="E50:F50"/>
    <mergeCell ref="E51:F51"/>
    <mergeCell ref="C10:D10"/>
    <mergeCell ref="C11:D11"/>
    <mergeCell ref="C12:D12"/>
    <mergeCell ref="C13:D13"/>
    <mergeCell ref="C14:D14"/>
    <mergeCell ref="E10:F10"/>
    <mergeCell ref="E11:F11"/>
    <mergeCell ref="E12:F12"/>
    <mergeCell ref="E13:F13"/>
    <mergeCell ref="E14:F14"/>
    <mergeCell ref="C52:D52"/>
    <mergeCell ref="E52:F52"/>
    <mergeCell ref="C37:D37"/>
    <mergeCell ref="E37:F37"/>
    <mergeCell ref="C38:D38"/>
    <mergeCell ref="E38:F38"/>
    <mergeCell ref="C39:D39"/>
    <mergeCell ref="E39:F39"/>
    <mergeCell ref="C40:D40"/>
    <mergeCell ref="E40:F40"/>
    <mergeCell ref="C48:D48"/>
    <mergeCell ref="E48:F48"/>
    <mergeCell ref="C49:D49"/>
    <mergeCell ref="C50:D50"/>
    <mergeCell ref="C51:D51"/>
    <mergeCell ref="E49:F49"/>
  </mergeCells>
  <dataValidations count="1">
    <dataValidation type="list" allowBlank="1" showInputMessage="1" showErrorMessage="1" sqref="C26" xr:uid="{00000000-0002-0000-0200-000000000000}">
      <formula1>$K$26:$K$27</formula1>
    </dataValidation>
  </dataValidations>
  <pageMargins left="0.23622047244094491" right="0.23622047244094491" top="0.31496062992125984" bottom="0.74803149606299213" header="0.31496062992125984" footer="0.31496062992125984"/>
  <pageSetup paperSize="9" scale="99" fitToHeight="0" orientation="portrait" r:id="rId1"/>
  <headerFooter>
    <oddFooter>&amp;A&amp;RPage &amp;P</oddFooter>
  </headerFooter>
  <rowBreaks count="1" manualBreakCount="1">
    <brk id="4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  <pageSetUpPr fitToPage="1"/>
  </sheetPr>
  <dimension ref="B1:U64"/>
  <sheetViews>
    <sheetView showGridLines="0" tabSelected="1" workbookViewId="0">
      <selection activeCell="G5" sqref="G5"/>
    </sheetView>
  </sheetViews>
  <sheetFormatPr baseColWidth="10" defaultRowHeight="15" x14ac:dyDescent="0.2"/>
  <cols>
    <col min="1" max="1" width="2.6640625" customWidth="1"/>
    <col min="2" max="2" width="6.83203125" bestFit="1" customWidth="1"/>
    <col min="3" max="3" width="7.83203125" customWidth="1"/>
    <col min="4" max="5" width="11.5" customWidth="1"/>
    <col min="6" max="8" width="13.83203125" customWidth="1"/>
    <col min="9" max="9" width="10.6640625" customWidth="1"/>
    <col min="10" max="12" width="12.33203125" customWidth="1"/>
    <col min="14" max="14" width="12.5" customWidth="1"/>
    <col min="15" max="15" width="12.6640625" customWidth="1"/>
    <col min="16" max="16" width="13.1640625" customWidth="1"/>
    <col min="17" max="17" width="13.5" customWidth="1"/>
    <col min="18" max="18" width="12.6640625" customWidth="1"/>
    <col min="19" max="19" width="2.6640625" customWidth="1"/>
    <col min="21" max="21" width="0" hidden="1" customWidth="1"/>
  </cols>
  <sheetData>
    <row r="1" spans="2:21" ht="9" customHeight="1" x14ac:dyDescent="0.2"/>
    <row r="2" spans="2:21" ht="18" x14ac:dyDescent="0.2">
      <c r="B2" s="33">
        <f>'Page de garde'!B2</f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2:21" x14ac:dyDescent="0.2">
      <c r="B3" s="34" t="str">
        <f>'Page de garde'!B3</f>
        <v>Date de mise à jour : JJ/MM/AAAA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2:21" s="91" customFormat="1" x14ac:dyDescent="0.2">
      <c r="B4" s="126"/>
      <c r="C4" s="126"/>
      <c r="D4" s="126"/>
      <c r="E4" s="126"/>
      <c r="F4" s="126"/>
      <c r="G4" s="126"/>
      <c r="H4" s="127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2:21" ht="18" x14ac:dyDescent="0.2">
      <c r="B5" s="20" t="s">
        <v>168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U5" t="s">
        <v>185</v>
      </c>
    </row>
    <row r="6" spans="2:21" ht="18" x14ac:dyDescent="0.2">
      <c r="B6" s="20" t="s">
        <v>169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U6" t="s">
        <v>186</v>
      </c>
    </row>
    <row r="7" spans="2:21" ht="18" x14ac:dyDescent="0.2">
      <c r="B7" s="20" t="s">
        <v>170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U7" t="s">
        <v>203</v>
      </c>
    </row>
    <row r="8" spans="2:21" s="219" customFormat="1" ht="18" x14ac:dyDescent="0.2">
      <c r="B8" s="217" t="s">
        <v>207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</row>
    <row r="9" spans="2:21" s="91" customFormat="1" ht="16" thickBot="1" x14ac:dyDescent="0.25">
      <c r="F9" s="128"/>
    </row>
    <row r="10" spans="2:21" ht="24.75" customHeight="1" thickBot="1" x14ac:dyDescent="0.25">
      <c r="B10" s="14" t="s">
        <v>0</v>
      </c>
      <c r="C10" s="145" t="s">
        <v>84</v>
      </c>
      <c r="D10" s="145" t="s">
        <v>171</v>
      </c>
      <c r="E10" s="225" t="s">
        <v>211</v>
      </c>
      <c r="F10" s="145" t="s">
        <v>86</v>
      </c>
      <c r="G10" s="145" t="s">
        <v>26</v>
      </c>
      <c r="H10" s="145" t="s">
        <v>88</v>
      </c>
      <c r="I10" s="148" t="s">
        <v>89</v>
      </c>
      <c r="J10" s="149" t="s">
        <v>90</v>
      </c>
      <c r="K10" s="228"/>
      <c r="L10" s="228"/>
      <c r="M10" s="14" t="s">
        <v>82</v>
      </c>
      <c r="N10" s="145" t="s">
        <v>93</v>
      </c>
      <c r="O10" s="14" t="s">
        <v>94</v>
      </c>
      <c r="P10" s="145" t="s">
        <v>98</v>
      </c>
      <c r="Q10" s="152" t="s">
        <v>100</v>
      </c>
      <c r="R10" s="14" t="s">
        <v>29</v>
      </c>
    </row>
    <row r="11" spans="2:21" ht="52" x14ac:dyDescent="0.2">
      <c r="B11" s="15"/>
      <c r="C11" s="146" t="s">
        <v>83</v>
      </c>
      <c r="D11" s="146" t="s">
        <v>85</v>
      </c>
      <c r="E11" s="226"/>
      <c r="F11" s="146" t="s">
        <v>85</v>
      </c>
      <c r="G11" s="146" t="s">
        <v>27</v>
      </c>
      <c r="H11" s="146" t="s">
        <v>87</v>
      </c>
      <c r="I11" s="150" t="s">
        <v>1</v>
      </c>
      <c r="J11" s="145" t="s">
        <v>3</v>
      </c>
      <c r="K11" s="226" t="s">
        <v>222</v>
      </c>
      <c r="L11" s="226" t="s">
        <v>212</v>
      </c>
      <c r="M11" s="15" t="s">
        <v>91</v>
      </c>
      <c r="N11" s="146" t="s">
        <v>92</v>
      </c>
      <c r="O11" s="15" t="s">
        <v>95</v>
      </c>
      <c r="P11" s="146" t="s">
        <v>97</v>
      </c>
      <c r="Q11" s="153" t="s">
        <v>99</v>
      </c>
      <c r="R11" s="15" t="s">
        <v>28</v>
      </c>
    </row>
    <row r="12" spans="2:21" ht="16" thickBot="1" x14ac:dyDescent="0.25">
      <c r="B12" s="16"/>
      <c r="C12" s="147"/>
      <c r="D12" s="147" t="s">
        <v>56</v>
      </c>
      <c r="E12" s="227"/>
      <c r="F12" s="147"/>
      <c r="G12" s="147"/>
      <c r="H12" s="147"/>
      <c r="I12" s="151" t="s">
        <v>2</v>
      </c>
      <c r="J12" s="147"/>
      <c r="K12" s="227"/>
      <c r="L12" s="227"/>
      <c r="M12" s="16"/>
      <c r="N12" s="147"/>
      <c r="O12" s="16" t="s">
        <v>96</v>
      </c>
      <c r="P12" s="147"/>
      <c r="Q12" s="154"/>
      <c r="R12" s="16" t="s">
        <v>30</v>
      </c>
    </row>
    <row r="13" spans="2:21" ht="16" thickBot="1" x14ac:dyDescent="0.25">
      <c r="B13" s="12" t="s">
        <v>4</v>
      </c>
      <c r="C13" s="13" t="s">
        <v>5</v>
      </c>
      <c r="D13" s="13" t="s">
        <v>172</v>
      </c>
      <c r="E13" s="13" t="s">
        <v>217</v>
      </c>
      <c r="F13" s="13" t="s">
        <v>6</v>
      </c>
      <c r="G13" s="13" t="s">
        <v>7</v>
      </c>
      <c r="H13" s="13" t="s">
        <v>8</v>
      </c>
      <c r="I13" s="13" t="s">
        <v>9</v>
      </c>
      <c r="J13" s="13" t="s">
        <v>10</v>
      </c>
      <c r="K13" s="13" t="s">
        <v>218</v>
      </c>
      <c r="L13" s="13" t="s">
        <v>219</v>
      </c>
      <c r="M13" s="13" t="s">
        <v>11</v>
      </c>
      <c r="N13" s="13" t="s">
        <v>12</v>
      </c>
      <c r="O13" s="13" t="s">
        <v>13</v>
      </c>
      <c r="P13" s="13" t="s">
        <v>14</v>
      </c>
      <c r="Q13" s="13" t="s">
        <v>15</v>
      </c>
      <c r="R13" s="13" t="s">
        <v>16</v>
      </c>
    </row>
    <row r="14" spans="2:21" ht="20.25" customHeight="1" thickBot="1" x14ac:dyDescent="0.25"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2:21" ht="20.25" customHeight="1" thickBot="1" x14ac:dyDescent="0.25">
      <c r="B15" s="175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2:21" ht="20.25" customHeight="1" thickBot="1" x14ac:dyDescent="0.25"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2:18" ht="20.25" customHeight="1" thickBot="1" x14ac:dyDescent="0.25"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2:18" ht="20.25" customHeight="1" thickBot="1" x14ac:dyDescent="0.25">
      <c r="B18" s="175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2:18" ht="20.25" customHeight="1" thickBot="1" x14ac:dyDescent="0.25">
      <c r="B19" s="175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2:18" ht="20.25" customHeight="1" thickBot="1" x14ac:dyDescent="0.25"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2:18" ht="20.25" customHeight="1" thickBot="1" x14ac:dyDescent="0.25">
      <c r="B21" s="175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2:18" ht="20.25" customHeight="1" thickBot="1" x14ac:dyDescent="0.25"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2:18" ht="20.25" customHeight="1" thickBot="1" x14ac:dyDescent="0.25">
      <c r="B23" s="175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2:18" ht="20.25" customHeight="1" thickBot="1" x14ac:dyDescent="0.25"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2:18" ht="20.25" customHeight="1" thickBot="1" x14ac:dyDescent="0.25">
      <c r="B25" s="175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2:18" ht="20.25" customHeight="1" thickBot="1" x14ac:dyDescent="0.25"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2:18" ht="20.25" customHeight="1" thickBot="1" x14ac:dyDescent="0.25">
      <c r="B27" s="175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</row>
    <row r="28" spans="2:18" ht="20.25" customHeight="1" thickBot="1" x14ac:dyDescent="0.25"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2:18" ht="20.25" customHeight="1" thickBot="1" x14ac:dyDescent="0.25">
      <c r="B29" s="175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</row>
    <row r="30" spans="2:18" ht="20.25" customHeight="1" thickBot="1" x14ac:dyDescent="0.25"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2:18" ht="20.25" customHeight="1" thickBot="1" x14ac:dyDescent="0.25"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</row>
    <row r="32" spans="2:18" ht="20.25" customHeight="1" thickBot="1" x14ac:dyDescent="0.25">
      <c r="B32" s="175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</row>
    <row r="33" spans="2:18" ht="20.25" customHeight="1" thickBot="1" x14ac:dyDescent="0.25"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2:18" ht="20.25" customHeight="1" thickBot="1" x14ac:dyDescent="0.25"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7" spans="2:18" ht="19" thickBot="1" x14ac:dyDescent="0.25">
      <c r="B37" s="1"/>
      <c r="C37" s="44" t="s">
        <v>67</v>
      </c>
      <c r="D37" s="44"/>
      <c r="E37" s="44"/>
      <c r="F37" s="1"/>
      <c r="G37" s="1"/>
      <c r="H37" s="17"/>
      <c r="I37" s="1"/>
      <c r="J37" s="1"/>
      <c r="K37" s="1"/>
      <c r="L37" s="1"/>
      <c r="M37" s="1"/>
      <c r="N37" s="1"/>
      <c r="O37" s="1"/>
      <c r="P37" s="1"/>
      <c r="R37" s="1"/>
    </row>
    <row r="38" spans="2:18" ht="19" thickBot="1" x14ac:dyDescent="0.25">
      <c r="B38" s="1"/>
      <c r="C38" s="158" t="s">
        <v>171</v>
      </c>
      <c r="D38" s="159" t="s">
        <v>198</v>
      </c>
      <c r="E38" s="159"/>
      <c r="F38" s="155"/>
      <c r="G38" s="155"/>
      <c r="H38" s="156"/>
      <c r="I38" s="155"/>
      <c r="J38" s="155"/>
      <c r="K38" s="155"/>
      <c r="L38" s="155"/>
      <c r="M38" s="155"/>
      <c r="N38" s="155"/>
      <c r="O38" s="155"/>
      <c r="P38" s="157"/>
      <c r="Q38" s="1"/>
      <c r="R38" s="1"/>
    </row>
    <row r="39" spans="2:18" x14ac:dyDescent="0.2">
      <c r="C39" s="42" t="s">
        <v>199</v>
      </c>
      <c r="D39" s="43"/>
      <c r="E39" s="43"/>
      <c r="F39" s="43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8" x14ac:dyDescent="0.2">
      <c r="C40" s="36" t="s">
        <v>216</v>
      </c>
      <c r="D40" s="37"/>
      <c r="E40" s="37"/>
      <c r="F40" s="37"/>
      <c r="G40" s="2"/>
      <c r="H40" s="2"/>
      <c r="I40" s="2"/>
      <c r="J40" s="2"/>
      <c r="K40" s="2"/>
      <c r="L40" s="2"/>
      <c r="M40" s="2"/>
      <c r="N40" s="2"/>
      <c r="O40" s="2"/>
      <c r="P40" s="3"/>
    </row>
    <row r="41" spans="2:18" ht="104.25" customHeight="1" x14ac:dyDescent="0.2">
      <c r="C41" s="241" t="s">
        <v>220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3"/>
      <c r="Q41" s="216"/>
    </row>
    <row r="42" spans="2:18" x14ac:dyDescent="0.2">
      <c r="C42" s="36" t="s">
        <v>102</v>
      </c>
      <c r="D42" s="37"/>
      <c r="E42" s="37"/>
      <c r="F42" s="37"/>
      <c r="G42" s="2"/>
      <c r="H42" s="2"/>
      <c r="I42" s="2"/>
      <c r="J42" s="2"/>
      <c r="K42" s="2"/>
      <c r="L42" s="2"/>
      <c r="M42" s="2"/>
      <c r="N42" s="2"/>
      <c r="O42" s="2"/>
      <c r="P42" s="3"/>
    </row>
    <row r="43" spans="2:18" x14ac:dyDescent="0.2">
      <c r="C43" s="36" t="s">
        <v>18</v>
      </c>
      <c r="D43" s="37"/>
      <c r="E43" s="37"/>
      <c r="F43" s="37"/>
      <c r="G43" s="2"/>
      <c r="H43" s="2"/>
      <c r="I43" s="2"/>
      <c r="J43" s="2"/>
      <c r="K43" s="2"/>
      <c r="L43" s="2"/>
      <c r="M43" s="2"/>
      <c r="N43" s="2"/>
      <c r="O43" s="2"/>
      <c r="P43" s="3"/>
    </row>
    <row r="44" spans="2:18" x14ac:dyDescent="0.2">
      <c r="C44" s="36" t="s">
        <v>19</v>
      </c>
      <c r="D44" s="37"/>
      <c r="E44" s="37"/>
      <c r="F44" s="37"/>
      <c r="G44" s="2"/>
      <c r="H44" s="2"/>
      <c r="I44" s="2"/>
      <c r="J44" s="2"/>
      <c r="K44" s="2"/>
      <c r="L44" s="2"/>
      <c r="M44" s="2"/>
      <c r="N44" s="2"/>
      <c r="O44" s="2"/>
      <c r="P44" s="3"/>
    </row>
    <row r="45" spans="2:18" x14ac:dyDescent="0.2">
      <c r="C45" s="36" t="s">
        <v>101</v>
      </c>
      <c r="D45" s="37"/>
      <c r="E45" s="37"/>
      <c r="F45" s="37"/>
      <c r="G45" s="2"/>
      <c r="H45" s="2"/>
      <c r="I45" s="2"/>
      <c r="J45" s="2"/>
      <c r="K45" s="2"/>
      <c r="L45" s="2"/>
      <c r="M45" s="2"/>
      <c r="N45" s="2"/>
      <c r="O45" s="2"/>
      <c r="P45" s="3"/>
    </row>
    <row r="46" spans="2:18" x14ac:dyDescent="0.2">
      <c r="C46" s="38" t="s">
        <v>20</v>
      </c>
      <c r="D46" s="39"/>
      <c r="E46" s="39"/>
      <c r="F46" s="39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2:18" x14ac:dyDescent="0.2">
      <c r="C47" s="40" t="s">
        <v>182</v>
      </c>
      <c r="D47" s="41"/>
      <c r="E47" s="41"/>
      <c r="F47" s="41"/>
      <c r="G47" s="6"/>
      <c r="H47" s="6"/>
      <c r="I47" s="6"/>
      <c r="J47" s="6"/>
      <c r="K47" s="6"/>
      <c r="L47" s="6"/>
      <c r="M47" s="6"/>
      <c r="N47" s="6"/>
      <c r="O47" s="6"/>
      <c r="P47" s="7"/>
    </row>
    <row r="48" spans="2:18" x14ac:dyDescent="0.2">
      <c r="C48" s="40" t="s">
        <v>183</v>
      </c>
      <c r="D48" s="41"/>
      <c r="E48" s="41"/>
      <c r="F48" s="41"/>
      <c r="G48" s="6"/>
      <c r="H48" s="6"/>
      <c r="I48" s="6"/>
      <c r="J48" s="6"/>
      <c r="K48" s="6"/>
      <c r="L48" s="6"/>
      <c r="M48" s="6"/>
      <c r="N48" s="6"/>
      <c r="O48" s="6"/>
      <c r="P48" s="7"/>
    </row>
    <row r="49" spans="3:16" x14ac:dyDescent="0.2">
      <c r="C49" s="42" t="s">
        <v>180</v>
      </c>
      <c r="D49" s="43"/>
      <c r="E49" s="43"/>
      <c r="F49" s="43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3:16" x14ac:dyDescent="0.2">
      <c r="C50" s="36" t="s">
        <v>181</v>
      </c>
      <c r="D50" s="37"/>
      <c r="E50" s="37"/>
      <c r="F50" s="37"/>
      <c r="G50" s="2"/>
      <c r="H50" s="2"/>
      <c r="I50" s="2"/>
      <c r="J50" s="2"/>
      <c r="K50" s="2"/>
      <c r="L50" s="2"/>
      <c r="M50" s="2"/>
      <c r="N50" s="2"/>
      <c r="O50" s="2"/>
      <c r="P50" s="3"/>
    </row>
    <row r="51" spans="3:16" x14ac:dyDescent="0.2">
      <c r="C51" s="38" t="s">
        <v>103</v>
      </c>
      <c r="D51" s="39"/>
      <c r="E51" s="39"/>
      <c r="F51" s="39"/>
      <c r="G51" s="4"/>
      <c r="H51" s="4"/>
      <c r="I51" s="4"/>
      <c r="J51" s="4"/>
      <c r="K51" s="4"/>
      <c r="L51" s="4"/>
      <c r="M51" s="4"/>
      <c r="N51" s="4"/>
      <c r="O51" s="4"/>
      <c r="P51" s="5"/>
    </row>
    <row r="52" spans="3:16" x14ac:dyDescent="0.2">
      <c r="C52" s="40"/>
      <c r="D52" s="41" t="s">
        <v>104</v>
      </c>
      <c r="E52" s="41"/>
      <c r="G52" s="6"/>
      <c r="H52" s="6"/>
      <c r="I52" s="6"/>
      <c r="J52" s="6"/>
      <c r="K52" s="6"/>
      <c r="L52" s="6"/>
      <c r="M52" s="6"/>
      <c r="N52" s="6"/>
      <c r="O52" s="6"/>
      <c r="P52" s="7"/>
    </row>
    <row r="53" spans="3:16" x14ac:dyDescent="0.2">
      <c r="C53" s="40"/>
      <c r="D53" s="41" t="s">
        <v>106</v>
      </c>
      <c r="E53" s="41"/>
      <c r="G53" s="6"/>
      <c r="H53" s="6"/>
      <c r="I53" s="6"/>
      <c r="J53" s="6"/>
      <c r="K53" s="6"/>
      <c r="L53" s="6"/>
      <c r="M53" s="6"/>
      <c r="N53" s="6"/>
      <c r="O53" s="6"/>
      <c r="P53" s="7"/>
    </row>
    <row r="54" spans="3:16" x14ac:dyDescent="0.2">
      <c r="C54" s="40"/>
      <c r="D54" s="41" t="s">
        <v>105</v>
      </c>
      <c r="E54" s="41"/>
      <c r="G54" s="6"/>
      <c r="H54" s="6"/>
      <c r="I54" s="6"/>
      <c r="J54" s="6"/>
      <c r="K54" s="6"/>
      <c r="L54" s="6"/>
      <c r="M54" s="6"/>
      <c r="N54" s="6"/>
      <c r="O54" s="6"/>
      <c r="P54" s="7"/>
    </row>
    <row r="55" spans="3:16" x14ac:dyDescent="0.2">
      <c r="C55" s="42"/>
      <c r="D55" s="43" t="s">
        <v>107</v>
      </c>
      <c r="E55" s="43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</row>
    <row r="56" spans="3:16" x14ac:dyDescent="0.2">
      <c r="C56" s="36" t="s">
        <v>108</v>
      </c>
      <c r="D56" s="37"/>
      <c r="E56" s="37"/>
      <c r="F56" s="2"/>
      <c r="G56" s="2"/>
      <c r="H56" s="2"/>
      <c r="I56" s="2"/>
      <c r="J56" s="2"/>
      <c r="K56" s="2"/>
      <c r="L56" s="2"/>
      <c r="M56" s="2"/>
      <c r="N56" s="2"/>
      <c r="O56" s="2"/>
      <c r="P56" s="3"/>
    </row>
    <row r="57" spans="3:16" x14ac:dyDescent="0.2">
      <c r="C57" s="36" t="s">
        <v>21</v>
      </c>
      <c r="D57" s="37"/>
      <c r="E57" s="37"/>
      <c r="F57" s="37"/>
      <c r="G57" s="2"/>
      <c r="H57" s="2"/>
      <c r="I57" s="2"/>
      <c r="J57" s="2"/>
      <c r="K57" s="2"/>
      <c r="L57" s="2"/>
      <c r="M57" s="2"/>
      <c r="N57" s="2"/>
      <c r="O57" s="2"/>
      <c r="P57" s="3"/>
    </row>
    <row r="58" spans="3:16" x14ac:dyDescent="0.2">
      <c r="C58" s="36" t="s">
        <v>22</v>
      </c>
      <c r="D58" s="37"/>
      <c r="E58" s="37"/>
      <c r="F58" s="37"/>
      <c r="G58" s="2"/>
      <c r="H58" s="2"/>
      <c r="I58" s="2"/>
      <c r="J58" s="2"/>
      <c r="K58" s="2"/>
      <c r="L58" s="2"/>
      <c r="M58" s="2"/>
      <c r="N58" s="2"/>
      <c r="O58" s="2"/>
      <c r="P58" s="3"/>
    </row>
    <row r="59" spans="3:16" x14ac:dyDescent="0.2">
      <c r="C59" s="38" t="s">
        <v>23</v>
      </c>
      <c r="D59" s="39"/>
      <c r="E59" s="39"/>
      <c r="F59" s="39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3:16" x14ac:dyDescent="0.2">
      <c r="C60" s="40" t="s">
        <v>24</v>
      </c>
      <c r="D60" s="41"/>
      <c r="E60" s="41"/>
      <c r="F60" s="41"/>
      <c r="G60" s="6"/>
      <c r="H60" s="6"/>
      <c r="I60" s="6"/>
      <c r="J60" s="6"/>
      <c r="K60" s="6"/>
      <c r="L60" s="6"/>
      <c r="M60" s="6"/>
      <c r="N60" s="6"/>
      <c r="O60" s="6"/>
      <c r="P60" s="7"/>
    </row>
    <row r="61" spans="3:16" x14ac:dyDescent="0.2">
      <c r="C61" s="42" t="s">
        <v>25</v>
      </c>
      <c r="D61" s="43"/>
      <c r="E61" s="43"/>
      <c r="F61" s="43"/>
      <c r="G61" s="8"/>
      <c r="H61" s="8"/>
      <c r="I61" s="8"/>
      <c r="J61" s="8"/>
      <c r="K61" s="8"/>
      <c r="L61" s="8"/>
      <c r="M61" s="8"/>
      <c r="N61" s="8"/>
      <c r="O61" s="8"/>
      <c r="P61" s="9"/>
    </row>
    <row r="62" spans="3:16" x14ac:dyDescent="0.2">
      <c r="C62" s="229" t="s">
        <v>221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1"/>
    </row>
    <row r="63" spans="3:16" x14ac:dyDescent="0.2">
      <c r="C63" s="229" t="s">
        <v>223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</row>
    <row r="64" spans="3:16" x14ac:dyDescent="0.2">
      <c r="C64" s="229" t="s">
        <v>224</v>
      </c>
      <c r="D64" s="37"/>
      <c r="E64" s="37"/>
      <c r="F64" s="37"/>
      <c r="G64" s="37"/>
      <c r="H64" s="37"/>
      <c r="I64" s="10"/>
      <c r="J64" s="10"/>
      <c r="K64" s="10"/>
      <c r="L64" s="10"/>
      <c r="M64" s="10"/>
      <c r="N64" s="10"/>
      <c r="O64" s="10"/>
      <c r="P64" s="11"/>
    </row>
  </sheetData>
  <mergeCells count="1">
    <mergeCell ref="C41:P41"/>
  </mergeCells>
  <dataValidations count="4">
    <dataValidation type="list" allowBlank="1" showInputMessage="1" showErrorMessage="1" sqref="N14:N34" xr:uid="{00000000-0002-0000-0300-000000000000}">
      <formula1>"Aucune,Estimation,Mesure,Modélisation"</formula1>
    </dataValidation>
    <dataValidation type="list" allowBlank="1" showInputMessage="1" showErrorMessage="1" sqref="M14:M34" xr:uid="{00000000-0002-0000-0300-000001000000}">
      <formula1>"Autorisation, Déclaration"</formula1>
    </dataValidation>
    <dataValidation type="list" allowBlank="1" showInputMessage="1" showErrorMessage="1" sqref="J14:J34" xr:uid="{00000000-0002-0000-0300-000002000000}">
      <formula1>$U$5:$U$7</formula1>
    </dataValidation>
    <dataValidation type="list" allowBlank="1" showInputMessage="1" showErrorMessage="1" sqref="E14:E34" xr:uid="{00000000-0002-0000-0300-000003000000}">
      <formula1>Type</formula1>
    </dataValidation>
  </dataValidations>
  <pageMargins left="0.23622047244094491" right="0.23622047244094491" top="0.31496062992125984" bottom="0.74803149606299213" header="0.31496062992125984" footer="0.31496062992125984"/>
  <pageSetup paperSize="9" scale="83" fitToHeight="0" orientation="landscape" r:id="rId1"/>
  <headerFooter>
    <oddFooter>&amp;A&amp;RPage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B1:R37"/>
  <sheetViews>
    <sheetView showGridLines="0" topLeftCell="A10" zoomScale="130" zoomScaleNormal="130" workbookViewId="0"/>
  </sheetViews>
  <sheetFormatPr baseColWidth="10" defaultRowHeight="15" x14ac:dyDescent="0.2"/>
  <cols>
    <col min="1" max="1" width="2.6640625" customWidth="1"/>
    <col min="2" max="2" width="9.33203125" customWidth="1"/>
    <col min="3" max="3" width="15.1640625" customWidth="1"/>
    <col min="4" max="4" width="36.6640625" customWidth="1"/>
    <col min="5" max="8" width="5.1640625" bestFit="1" customWidth="1"/>
    <col min="9" max="9" width="5" customWidth="1"/>
    <col min="10" max="11" width="5.1640625" bestFit="1" customWidth="1"/>
    <col min="12" max="12" width="7" bestFit="1" customWidth="1"/>
    <col min="13" max="15" width="7.6640625" customWidth="1"/>
    <col min="16" max="16" width="7" bestFit="1" customWidth="1"/>
    <col min="17" max="17" width="7.1640625" bestFit="1" customWidth="1"/>
    <col min="18" max="18" width="17.6640625" customWidth="1"/>
    <col min="19" max="19" width="2.6640625" customWidth="1"/>
    <col min="20" max="20" width="12.83203125" customWidth="1"/>
    <col min="256" max="256" width="2.33203125" customWidth="1"/>
    <col min="257" max="257" width="24.5" customWidth="1"/>
    <col min="258" max="258" width="35.5" customWidth="1"/>
    <col min="259" max="259" width="21.1640625" customWidth="1"/>
    <col min="260" max="260" width="7.5" bestFit="1" customWidth="1"/>
    <col min="261" max="264" width="5.1640625" bestFit="1" customWidth="1"/>
    <col min="265" max="265" width="5" customWidth="1"/>
    <col min="266" max="267" width="5.1640625" bestFit="1" customWidth="1"/>
    <col min="268" max="268" width="7" bestFit="1" customWidth="1"/>
    <col min="269" max="271" width="7.6640625" customWidth="1"/>
    <col min="272" max="272" width="7" bestFit="1" customWidth="1"/>
    <col min="273" max="273" width="7.1640625" bestFit="1" customWidth="1"/>
    <col min="274" max="274" width="5.1640625" bestFit="1" customWidth="1"/>
    <col min="275" max="275" width="6.33203125" customWidth="1"/>
    <col min="276" max="276" width="12.83203125" customWidth="1"/>
    <col min="512" max="512" width="2.33203125" customWidth="1"/>
    <col min="513" max="513" width="24.5" customWidth="1"/>
    <col min="514" max="514" width="35.5" customWidth="1"/>
    <col min="515" max="515" width="21.1640625" customWidth="1"/>
    <col min="516" max="516" width="7.5" bestFit="1" customWidth="1"/>
    <col min="517" max="520" width="5.1640625" bestFit="1" customWidth="1"/>
    <col min="521" max="521" width="5" customWidth="1"/>
    <col min="522" max="523" width="5.1640625" bestFit="1" customWidth="1"/>
    <col min="524" max="524" width="7" bestFit="1" customWidth="1"/>
    <col min="525" max="527" width="7.6640625" customWidth="1"/>
    <col min="528" max="528" width="7" bestFit="1" customWidth="1"/>
    <col min="529" max="529" width="7.1640625" bestFit="1" customWidth="1"/>
    <col min="530" max="530" width="5.1640625" bestFit="1" customWidth="1"/>
    <col min="531" max="531" width="6.33203125" customWidth="1"/>
    <col min="532" max="532" width="12.83203125" customWidth="1"/>
    <col min="768" max="768" width="2.33203125" customWidth="1"/>
    <col min="769" max="769" width="24.5" customWidth="1"/>
    <col min="770" max="770" width="35.5" customWidth="1"/>
    <col min="771" max="771" width="21.1640625" customWidth="1"/>
    <col min="772" max="772" width="7.5" bestFit="1" customWidth="1"/>
    <col min="773" max="776" width="5.1640625" bestFit="1" customWidth="1"/>
    <col min="777" max="777" width="5" customWidth="1"/>
    <col min="778" max="779" width="5.1640625" bestFit="1" customWidth="1"/>
    <col min="780" max="780" width="7" bestFit="1" customWidth="1"/>
    <col min="781" max="783" width="7.6640625" customWidth="1"/>
    <col min="784" max="784" width="7" bestFit="1" customWidth="1"/>
    <col min="785" max="785" width="7.1640625" bestFit="1" customWidth="1"/>
    <col min="786" max="786" width="5.1640625" bestFit="1" customWidth="1"/>
    <col min="787" max="787" width="6.33203125" customWidth="1"/>
    <col min="788" max="788" width="12.83203125" customWidth="1"/>
    <col min="1024" max="1024" width="2.33203125" customWidth="1"/>
    <col min="1025" max="1025" width="24.5" customWidth="1"/>
    <col min="1026" max="1026" width="35.5" customWidth="1"/>
    <col min="1027" max="1027" width="21.1640625" customWidth="1"/>
    <col min="1028" max="1028" width="7.5" bestFit="1" customWidth="1"/>
    <col min="1029" max="1032" width="5.1640625" bestFit="1" customWidth="1"/>
    <col min="1033" max="1033" width="5" customWidth="1"/>
    <col min="1034" max="1035" width="5.1640625" bestFit="1" customWidth="1"/>
    <col min="1036" max="1036" width="7" bestFit="1" customWidth="1"/>
    <col min="1037" max="1039" width="7.6640625" customWidth="1"/>
    <col min="1040" max="1040" width="7" bestFit="1" customWidth="1"/>
    <col min="1041" max="1041" width="7.1640625" bestFit="1" customWidth="1"/>
    <col min="1042" max="1042" width="5.1640625" bestFit="1" customWidth="1"/>
    <col min="1043" max="1043" width="6.33203125" customWidth="1"/>
    <col min="1044" max="1044" width="12.83203125" customWidth="1"/>
    <col min="1280" max="1280" width="2.33203125" customWidth="1"/>
    <col min="1281" max="1281" width="24.5" customWidth="1"/>
    <col min="1282" max="1282" width="35.5" customWidth="1"/>
    <col min="1283" max="1283" width="21.1640625" customWidth="1"/>
    <col min="1284" max="1284" width="7.5" bestFit="1" customWidth="1"/>
    <col min="1285" max="1288" width="5.1640625" bestFit="1" customWidth="1"/>
    <col min="1289" max="1289" width="5" customWidth="1"/>
    <col min="1290" max="1291" width="5.1640625" bestFit="1" customWidth="1"/>
    <col min="1292" max="1292" width="7" bestFit="1" customWidth="1"/>
    <col min="1293" max="1295" width="7.6640625" customWidth="1"/>
    <col min="1296" max="1296" width="7" bestFit="1" customWidth="1"/>
    <col min="1297" max="1297" width="7.1640625" bestFit="1" customWidth="1"/>
    <col min="1298" max="1298" width="5.1640625" bestFit="1" customWidth="1"/>
    <col min="1299" max="1299" width="6.33203125" customWidth="1"/>
    <col min="1300" max="1300" width="12.83203125" customWidth="1"/>
    <col min="1536" max="1536" width="2.33203125" customWidth="1"/>
    <col min="1537" max="1537" width="24.5" customWidth="1"/>
    <col min="1538" max="1538" width="35.5" customWidth="1"/>
    <col min="1539" max="1539" width="21.1640625" customWidth="1"/>
    <col min="1540" max="1540" width="7.5" bestFit="1" customWidth="1"/>
    <col min="1541" max="1544" width="5.1640625" bestFit="1" customWidth="1"/>
    <col min="1545" max="1545" width="5" customWidth="1"/>
    <col min="1546" max="1547" width="5.1640625" bestFit="1" customWidth="1"/>
    <col min="1548" max="1548" width="7" bestFit="1" customWidth="1"/>
    <col min="1549" max="1551" width="7.6640625" customWidth="1"/>
    <col min="1552" max="1552" width="7" bestFit="1" customWidth="1"/>
    <col min="1553" max="1553" width="7.1640625" bestFit="1" customWidth="1"/>
    <col min="1554" max="1554" width="5.1640625" bestFit="1" customWidth="1"/>
    <col min="1555" max="1555" width="6.33203125" customWidth="1"/>
    <col min="1556" max="1556" width="12.83203125" customWidth="1"/>
    <col min="1792" max="1792" width="2.33203125" customWidth="1"/>
    <col min="1793" max="1793" width="24.5" customWidth="1"/>
    <col min="1794" max="1794" width="35.5" customWidth="1"/>
    <col min="1795" max="1795" width="21.1640625" customWidth="1"/>
    <col min="1796" max="1796" width="7.5" bestFit="1" customWidth="1"/>
    <col min="1797" max="1800" width="5.1640625" bestFit="1" customWidth="1"/>
    <col min="1801" max="1801" width="5" customWidth="1"/>
    <col min="1802" max="1803" width="5.1640625" bestFit="1" customWidth="1"/>
    <col min="1804" max="1804" width="7" bestFit="1" customWidth="1"/>
    <col min="1805" max="1807" width="7.6640625" customWidth="1"/>
    <col min="1808" max="1808" width="7" bestFit="1" customWidth="1"/>
    <col min="1809" max="1809" width="7.1640625" bestFit="1" customWidth="1"/>
    <col min="1810" max="1810" width="5.1640625" bestFit="1" customWidth="1"/>
    <col min="1811" max="1811" width="6.33203125" customWidth="1"/>
    <col min="1812" max="1812" width="12.83203125" customWidth="1"/>
    <col min="2048" max="2048" width="2.33203125" customWidth="1"/>
    <col min="2049" max="2049" width="24.5" customWidth="1"/>
    <col min="2050" max="2050" width="35.5" customWidth="1"/>
    <col min="2051" max="2051" width="21.1640625" customWidth="1"/>
    <col min="2052" max="2052" width="7.5" bestFit="1" customWidth="1"/>
    <col min="2053" max="2056" width="5.1640625" bestFit="1" customWidth="1"/>
    <col min="2057" max="2057" width="5" customWidth="1"/>
    <col min="2058" max="2059" width="5.1640625" bestFit="1" customWidth="1"/>
    <col min="2060" max="2060" width="7" bestFit="1" customWidth="1"/>
    <col min="2061" max="2063" width="7.6640625" customWidth="1"/>
    <col min="2064" max="2064" width="7" bestFit="1" customWidth="1"/>
    <col min="2065" max="2065" width="7.1640625" bestFit="1" customWidth="1"/>
    <col min="2066" max="2066" width="5.1640625" bestFit="1" customWidth="1"/>
    <col min="2067" max="2067" width="6.33203125" customWidth="1"/>
    <col min="2068" max="2068" width="12.83203125" customWidth="1"/>
    <col min="2304" max="2304" width="2.33203125" customWidth="1"/>
    <col min="2305" max="2305" width="24.5" customWidth="1"/>
    <col min="2306" max="2306" width="35.5" customWidth="1"/>
    <col min="2307" max="2307" width="21.1640625" customWidth="1"/>
    <col min="2308" max="2308" width="7.5" bestFit="1" customWidth="1"/>
    <col min="2309" max="2312" width="5.1640625" bestFit="1" customWidth="1"/>
    <col min="2313" max="2313" width="5" customWidth="1"/>
    <col min="2314" max="2315" width="5.1640625" bestFit="1" customWidth="1"/>
    <col min="2316" max="2316" width="7" bestFit="1" customWidth="1"/>
    <col min="2317" max="2319" width="7.6640625" customWidth="1"/>
    <col min="2320" max="2320" width="7" bestFit="1" customWidth="1"/>
    <col min="2321" max="2321" width="7.1640625" bestFit="1" customWidth="1"/>
    <col min="2322" max="2322" width="5.1640625" bestFit="1" customWidth="1"/>
    <col min="2323" max="2323" width="6.33203125" customWidth="1"/>
    <col min="2324" max="2324" width="12.83203125" customWidth="1"/>
    <col min="2560" max="2560" width="2.33203125" customWidth="1"/>
    <col min="2561" max="2561" width="24.5" customWidth="1"/>
    <col min="2562" max="2562" width="35.5" customWidth="1"/>
    <col min="2563" max="2563" width="21.1640625" customWidth="1"/>
    <col min="2564" max="2564" width="7.5" bestFit="1" customWidth="1"/>
    <col min="2565" max="2568" width="5.1640625" bestFit="1" customWidth="1"/>
    <col min="2569" max="2569" width="5" customWidth="1"/>
    <col min="2570" max="2571" width="5.1640625" bestFit="1" customWidth="1"/>
    <col min="2572" max="2572" width="7" bestFit="1" customWidth="1"/>
    <col min="2573" max="2575" width="7.6640625" customWidth="1"/>
    <col min="2576" max="2576" width="7" bestFit="1" customWidth="1"/>
    <col min="2577" max="2577" width="7.1640625" bestFit="1" customWidth="1"/>
    <col min="2578" max="2578" width="5.1640625" bestFit="1" customWidth="1"/>
    <col min="2579" max="2579" width="6.33203125" customWidth="1"/>
    <col min="2580" max="2580" width="12.83203125" customWidth="1"/>
    <col min="2816" max="2816" width="2.33203125" customWidth="1"/>
    <col min="2817" max="2817" width="24.5" customWidth="1"/>
    <col min="2818" max="2818" width="35.5" customWidth="1"/>
    <col min="2819" max="2819" width="21.1640625" customWidth="1"/>
    <col min="2820" max="2820" width="7.5" bestFit="1" customWidth="1"/>
    <col min="2821" max="2824" width="5.1640625" bestFit="1" customWidth="1"/>
    <col min="2825" max="2825" width="5" customWidth="1"/>
    <col min="2826" max="2827" width="5.1640625" bestFit="1" customWidth="1"/>
    <col min="2828" max="2828" width="7" bestFit="1" customWidth="1"/>
    <col min="2829" max="2831" width="7.6640625" customWidth="1"/>
    <col min="2832" max="2832" width="7" bestFit="1" customWidth="1"/>
    <col min="2833" max="2833" width="7.1640625" bestFit="1" customWidth="1"/>
    <col min="2834" max="2834" width="5.1640625" bestFit="1" customWidth="1"/>
    <col min="2835" max="2835" width="6.33203125" customWidth="1"/>
    <col min="2836" max="2836" width="12.83203125" customWidth="1"/>
    <col min="3072" max="3072" width="2.33203125" customWidth="1"/>
    <col min="3073" max="3073" width="24.5" customWidth="1"/>
    <col min="3074" max="3074" width="35.5" customWidth="1"/>
    <col min="3075" max="3075" width="21.1640625" customWidth="1"/>
    <col min="3076" max="3076" width="7.5" bestFit="1" customWidth="1"/>
    <col min="3077" max="3080" width="5.1640625" bestFit="1" customWidth="1"/>
    <col min="3081" max="3081" width="5" customWidth="1"/>
    <col min="3082" max="3083" width="5.1640625" bestFit="1" customWidth="1"/>
    <col min="3084" max="3084" width="7" bestFit="1" customWidth="1"/>
    <col min="3085" max="3087" width="7.6640625" customWidth="1"/>
    <col min="3088" max="3088" width="7" bestFit="1" customWidth="1"/>
    <col min="3089" max="3089" width="7.1640625" bestFit="1" customWidth="1"/>
    <col min="3090" max="3090" width="5.1640625" bestFit="1" customWidth="1"/>
    <col min="3091" max="3091" width="6.33203125" customWidth="1"/>
    <col min="3092" max="3092" width="12.83203125" customWidth="1"/>
    <col min="3328" max="3328" width="2.33203125" customWidth="1"/>
    <col min="3329" max="3329" width="24.5" customWidth="1"/>
    <col min="3330" max="3330" width="35.5" customWidth="1"/>
    <col min="3331" max="3331" width="21.1640625" customWidth="1"/>
    <col min="3332" max="3332" width="7.5" bestFit="1" customWidth="1"/>
    <col min="3333" max="3336" width="5.1640625" bestFit="1" customWidth="1"/>
    <col min="3337" max="3337" width="5" customWidth="1"/>
    <col min="3338" max="3339" width="5.1640625" bestFit="1" customWidth="1"/>
    <col min="3340" max="3340" width="7" bestFit="1" customWidth="1"/>
    <col min="3341" max="3343" width="7.6640625" customWidth="1"/>
    <col min="3344" max="3344" width="7" bestFit="1" customWidth="1"/>
    <col min="3345" max="3345" width="7.1640625" bestFit="1" customWidth="1"/>
    <col min="3346" max="3346" width="5.1640625" bestFit="1" customWidth="1"/>
    <col min="3347" max="3347" width="6.33203125" customWidth="1"/>
    <col min="3348" max="3348" width="12.83203125" customWidth="1"/>
    <col min="3584" max="3584" width="2.33203125" customWidth="1"/>
    <col min="3585" max="3585" width="24.5" customWidth="1"/>
    <col min="3586" max="3586" width="35.5" customWidth="1"/>
    <col min="3587" max="3587" width="21.1640625" customWidth="1"/>
    <col min="3588" max="3588" width="7.5" bestFit="1" customWidth="1"/>
    <col min="3589" max="3592" width="5.1640625" bestFit="1" customWidth="1"/>
    <col min="3593" max="3593" width="5" customWidth="1"/>
    <col min="3594" max="3595" width="5.1640625" bestFit="1" customWidth="1"/>
    <col min="3596" max="3596" width="7" bestFit="1" customWidth="1"/>
    <col min="3597" max="3599" width="7.6640625" customWidth="1"/>
    <col min="3600" max="3600" width="7" bestFit="1" customWidth="1"/>
    <col min="3601" max="3601" width="7.1640625" bestFit="1" customWidth="1"/>
    <col min="3602" max="3602" width="5.1640625" bestFit="1" customWidth="1"/>
    <col min="3603" max="3603" width="6.33203125" customWidth="1"/>
    <col min="3604" max="3604" width="12.83203125" customWidth="1"/>
    <col min="3840" max="3840" width="2.33203125" customWidth="1"/>
    <col min="3841" max="3841" width="24.5" customWidth="1"/>
    <col min="3842" max="3842" width="35.5" customWidth="1"/>
    <col min="3843" max="3843" width="21.1640625" customWidth="1"/>
    <col min="3844" max="3844" width="7.5" bestFit="1" customWidth="1"/>
    <col min="3845" max="3848" width="5.1640625" bestFit="1" customWidth="1"/>
    <col min="3849" max="3849" width="5" customWidth="1"/>
    <col min="3850" max="3851" width="5.1640625" bestFit="1" customWidth="1"/>
    <col min="3852" max="3852" width="7" bestFit="1" customWidth="1"/>
    <col min="3853" max="3855" width="7.6640625" customWidth="1"/>
    <col min="3856" max="3856" width="7" bestFit="1" customWidth="1"/>
    <col min="3857" max="3857" width="7.1640625" bestFit="1" customWidth="1"/>
    <col min="3858" max="3858" width="5.1640625" bestFit="1" customWidth="1"/>
    <col min="3859" max="3859" width="6.33203125" customWidth="1"/>
    <col min="3860" max="3860" width="12.83203125" customWidth="1"/>
    <col min="4096" max="4096" width="2.33203125" customWidth="1"/>
    <col min="4097" max="4097" width="24.5" customWidth="1"/>
    <col min="4098" max="4098" width="35.5" customWidth="1"/>
    <col min="4099" max="4099" width="21.1640625" customWidth="1"/>
    <col min="4100" max="4100" width="7.5" bestFit="1" customWidth="1"/>
    <col min="4101" max="4104" width="5.1640625" bestFit="1" customWidth="1"/>
    <col min="4105" max="4105" width="5" customWidth="1"/>
    <col min="4106" max="4107" width="5.1640625" bestFit="1" customWidth="1"/>
    <col min="4108" max="4108" width="7" bestFit="1" customWidth="1"/>
    <col min="4109" max="4111" width="7.6640625" customWidth="1"/>
    <col min="4112" max="4112" width="7" bestFit="1" customWidth="1"/>
    <col min="4113" max="4113" width="7.1640625" bestFit="1" customWidth="1"/>
    <col min="4114" max="4114" width="5.1640625" bestFit="1" customWidth="1"/>
    <col min="4115" max="4115" width="6.33203125" customWidth="1"/>
    <col min="4116" max="4116" width="12.83203125" customWidth="1"/>
    <col min="4352" max="4352" width="2.33203125" customWidth="1"/>
    <col min="4353" max="4353" width="24.5" customWidth="1"/>
    <col min="4354" max="4354" width="35.5" customWidth="1"/>
    <col min="4355" max="4355" width="21.1640625" customWidth="1"/>
    <col min="4356" max="4356" width="7.5" bestFit="1" customWidth="1"/>
    <col min="4357" max="4360" width="5.1640625" bestFit="1" customWidth="1"/>
    <col min="4361" max="4361" width="5" customWidth="1"/>
    <col min="4362" max="4363" width="5.1640625" bestFit="1" customWidth="1"/>
    <col min="4364" max="4364" width="7" bestFit="1" customWidth="1"/>
    <col min="4365" max="4367" width="7.6640625" customWidth="1"/>
    <col min="4368" max="4368" width="7" bestFit="1" customWidth="1"/>
    <col min="4369" max="4369" width="7.1640625" bestFit="1" customWidth="1"/>
    <col min="4370" max="4370" width="5.1640625" bestFit="1" customWidth="1"/>
    <col min="4371" max="4371" width="6.33203125" customWidth="1"/>
    <col min="4372" max="4372" width="12.83203125" customWidth="1"/>
    <col min="4608" max="4608" width="2.33203125" customWidth="1"/>
    <col min="4609" max="4609" width="24.5" customWidth="1"/>
    <col min="4610" max="4610" width="35.5" customWidth="1"/>
    <col min="4611" max="4611" width="21.1640625" customWidth="1"/>
    <col min="4612" max="4612" width="7.5" bestFit="1" customWidth="1"/>
    <col min="4613" max="4616" width="5.1640625" bestFit="1" customWidth="1"/>
    <col min="4617" max="4617" width="5" customWidth="1"/>
    <col min="4618" max="4619" width="5.1640625" bestFit="1" customWidth="1"/>
    <col min="4620" max="4620" width="7" bestFit="1" customWidth="1"/>
    <col min="4621" max="4623" width="7.6640625" customWidth="1"/>
    <col min="4624" max="4624" width="7" bestFit="1" customWidth="1"/>
    <col min="4625" max="4625" width="7.1640625" bestFit="1" customWidth="1"/>
    <col min="4626" max="4626" width="5.1640625" bestFit="1" customWidth="1"/>
    <col min="4627" max="4627" width="6.33203125" customWidth="1"/>
    <col min="4628" max="4628" width="12.83203125" customWidth="1"/>
    <col min="4864" max="4864" width="2.33203125" customWidth="1"/>
    <col min="4865" max="4865" width="24.5" customWidth="1"/>
    <col min="4866" max="4866" width="35.5" customWidth="1"/>
    <col min="4867" max="4867" width="21.1640625" customWidth="1"/>
    <col min="4868" max="4868" width="7.5" bestFit="1" customWidth="1"/>
    <col min="4869" max="4872" width="5.1640625" bestFit="1" customWidth="1"/>
    <col min="4873" max="4873" width="5" customWidth="1"/>
    <col min="4874" max="4875" width="5.1640625" bestFit="1" customWidth="1"/>
    <col min="4876" max="4876" width="7" bestFit="1" customWidth="1"/>
    <col min="4877" max="4879" width="7.6640625" customWidth="1"/>
    <col min="4880" max="4880" width="7" bestFit="1" customWidth="1"/>
    <col min="4881" max="4881" width="7.1640625" bestFit="1" customWidth="1"/>
    <col min="4882" max="4882" width="5.1640625" bestFit="1" customWidth="1"/>
    <col min="4883" max="4883" width="6.33203125" customWidth="1"/>
    <col min="4884" max="4884" width="12.83203125" customWidth="1"/>
    <col min="5120" max="5120" width="2.33203125" customWidth="1"/>
    <col min="5121" max="5121" width="24.5" customWidth="1"/>
    <col min="5122" max="5122" width="35.5" customWidth="1"/>
    <col min="5123" max="5123" width="21.1640625" customWidth="1"/>
    <col min="5124" max="5124" width="7.5" bestFit="1" customWidth="1"/>
    <col min="5125" max="5128" width="5.1640625" bestFit="1" customWidth="1"/>
    <col min="5129" max="5129" width="5" customWidth="1"/>
    <col min="5130" max="5131" width="5.1640625" bestFit="1" customWidth="1"/>
    <col min="5132" max="5132" width="7" bestFit="1" customWidth="1"/>
    <col min="5133" max="5135" width="7.6640625" customWidth="1"/>
    <col min="5136" max="5136" width="7" bestFit="1" customWidth="1"/>
    <col min="5137" max="5137" width="7.1640625" bestFit="1" customWidth="1"/>
    <col min="5138" max="5138" width="5.1640625" bestFit="1" customWidth="1"/>
    <col min="5139" max="5139" width="6.33203125" customWidth="1"/>
    <col min="5140" max="5140" width="12.83203125" customWidth="1"/>
    <col min="5376" max="5376" width="2.33203125" customWidth="1"/>
    <col min="5377" max="5377" width="24.5" customWidth="1"/>
    <col min="5378" max="5378" width="35.5" customWidth="1"/>
    <col min="5379" max="5379" width="21.1640625" customWidth="1"/>
    <col min="5380" max="5380" width="7.5" bestFit="1" customWidth="1"/>
    <col min="5381" max="5384" width="5.1640625" bestFit="1" customWidth="1"/>
    <col min="5385" max="5385" width="5" customWidth="1"/>
    <col min="5386" max="5387" width="5.1640625" bestFit="1" customWidth="1"/>
    <col min="5388" max="5388" width="7" bestFit="1" customWidth="1"/>
    <col min="5389" max="5391" width="7.6640625" customWidth="1"/>
    <col min="5392" max="5392" width="7" bestFit="1" customWidth="1"/>
    <col min="5393" max="5393" width="7.1640625" bestFit="1" customWidth="1"/>
    <col min="5394" max="5394" width="5.1640625" bestFit="1" customWidth="1"/>
    <col min="5395" max="5395" width="6.33203125" customWidth="1"/>
    <col min="5396" max="5396" width="12.83203125" customWidth="1"/>
    <col min="5632" max="5632" width="2.33203125" customWidth="1"/>
    <col min="5633" max="5633" width="24.5" customWidth="1"/>
    <col min="5634" max="5634" width="35.5" customWidth="1"/>
    <col min="5635" max="5635" width="21.1640625" customWidth="1"/>
    <col min="5636" max="5636" width="7.5" bestFit="1" customWidth="1"/>
    <col min="5637" max="5640" width="5.1640625" bestFit="1" customWidth="1"/>
    <col min="5641" max="5641" width="5" customWidth="1"/>
    <col min="5642" max="5643" width="5.1640625" bestFit="1" customWidth="1"/>
    <col min="5644" max="5644" width="7" bestFit="1" customWidth="1"/>
    <col min="5645" max="5647" width="7.6640625" customWidth="1"/>
    <col min="5648" max="5648" width="7" bestFit="1" customWidth="1"/>
    <col min="5649" max="5649" width="7.1640625" bestFit="1" customWidth="1"/>
    <col min="5650" max="5650" width="5.1640625" bestFit="1" customWidth="1"/>
    <col min="5651" max="5651" width="6.33203125" customWidth="1"/>
    <col min="5652" max="5652" width="12.83203125" customWidth="1"/>
    <col min="5888" max="5888" width="2.33203125" customWidth="1"/>
    <col min="5889" max="5889" width="24.5" customWidth="1"/>
    <col min="5890" max="5890" width="35.5" customWidth="1"/>
    <col min="5891" max="5891" width="21.1640625" customWidth="1"/>
    <col min="5892" max="5892" width="7.5" bestFit="1" customWidth="1"/>
    <col min="5893" max="5896" width="5.1640625" bestFit="1" customWidth="1"/>
    <col min="5897" max="5897" width="5" customWidth="1"/>
    <col min="5898" max="5899" width="5.1640625" bestFit="1" customWidth="1"/>
    <col min="5900" max="5900" width="7" bestFit="1" customWidth="1"/>
    <col min="5901" max="5903" width="7.6640625" customWidth="1"/>
    <col min="5904" max="5904" width="7" bestFit="1" customWidth="1"/>
    <col min="5905" max="5905" width="7.1640625" bestFit="1" customWidth="1"/>
    <col min="5906" max="5906" width="5.1640625" bestFit="1" customWidth="1"/>
    <col min="5907" max="5907" width="6.33203125" customWidth="1"/>
    <col min="5908" max="5908" width="12.83203125" customWidth="1"/>
    <col min="6144" max="6144" width="2.33203125" customWidth="1"/>
    <col min="6145" max="6145" width="24.5" customWidth="1"/>
    <col min="6146" max="6146" width="35.5" customWidth="1"/>
    <col min="6147" max="6147" width="21.1640625" customWidth="1"/>
    <col min="6148" max="6148" width="7.5" bestFit="1" customWidth="1"/>
    <col min="6149" max="6152" width="5.1640625" bestFit="1" customWidth="1"/>
    <col min="6153" max="6153" width="5" customWidth="1"/>
    <col min="6154" max="6155" width="5.1640625" bestFit="1" customWidth="1"/>
    <col min="6156" max="6156" width="7" bestFit="1" customWidth="1"/>
    <col min="6157" max="6159" width="7.6640625" customWidth="1"/>
    <col min="6160" max="6160" width="7" bestFit="1" customWidth="1"/>
    <col min="6161" max="6161" width="7.1640625" bestFit="1" customWidth="1"/>
    <col min="6162" max="6162" width="5.1640625" bestFit="1" customWidth="1"/>
    <col min="6163" max="6163" width="6.33203125" customWidth="1"/>
    <col min="6164" max="6164" width="12.83203125" customWidth="1"/>
    <col min="6400" max="6400" width="2.33203125" customWidth="1"/>
    <col min="6401" max="6401" width="24.5" customWidth="1"/>
    <col min="6402" max="6402" width="35.5" customWidth="1"/>
    <col min="6403" max="6403" width="21.1640625" customWidth="1"/>
    <col min="6404" max="6404" width="7.5" bestFit="1" customWidth="1"/>
    <col min="6405" max="6408" width="5.1640625" bestFit="1" customWidth="1"/>
    <col min="6409" max="6409" width="5" customWidth="1"/>
    <col min="6410" max="6411" width="5.1640625" bestFit="1" customWidth="1"/>
    <col min="6412" max="6412" width="7" bestFit="1" customWidth="1"/>
    <col min="6413" max="6415" width="7.6640625" customWidth="1"/>
    <col min="6416" max="6416" width="7" bestFit="1" customWidth="1"/>
    <col min="6417" max="6417" width="7.1640625" bestFit="1" customWidth="1"/>
    <col min="6418" max="6418" width="5.1640625" bestFit="1" customWidth="1"/>
    <col min="6419" max="6419" width="6.33203125" customWidth="1"/>
    <col min="6420" max="6420" width="12.83203125" customWidth="1"/>
    <col min="6656" max="6656" width="2.33203125" customWidth="1"/>
    <col min="6657" max="6657" width="24.5" customWidth="1"/>
    <col min="6658" max="6658" width="35.5" customWidth="1"/>
    <col min="6659" max="6659" width="21.1640625" customWidth="1"/>
    <col min="6660" max="6660" width="7.5" bestFit="1" customWidth="1"/>
    <col min="6661" max="6664" width="5.1640625" bestFit="1" customWidth="1"/>
    <col min="6665" max="6665" width="5" customWidth="1"/>
    <col min="6666" max="6667" width="5.1640625" bestFit="1" customWidth="1"/>
    <col min="6668" max="6668" width="7" bestFit="1" customWidth="1"/>
    <col min="6669" max="6671" width="7.6640625" customWidth="1"/>
    <col min="6672" max="6672" width="7" bestFit="1" customWidth="1"/>
    <col min="6673" max="6673" width="7.1640625" bestFit="1" customWidth="1"/>
    <col min="6674" max="6674" width="5.1640625" bestFit="1" customWidth="1"/>
    <col min="6675" max="6675" width="6.33203125" customWidth="1"/>
    <col min="6676" max="6676" width="12.83203125" customWidth="1"/>
    <col min="6912" max="6912" width="2.33203125" customWidth="1"/>
    <col min="6913" max="6913" width="24.5" customWidth="1"/>
    <col min="6914" max="6914" width="35.5" customWidth="1"/>
    <col min="6915" max="6915" width="21.1640625" customWidth="1"/>
    <col min="6916" max="6916" width="7.5" bestFit="1" customWidth="1"/>
    <col min="6917" max="6920" width="5.1640625" bestFit="1" customWidth="1"/>
    <col min="6921" max="6921" width="5" customWidth="1"/>
    <col min="6922" max="6923" width="5.1640625" bestFit="1" customWidth="1"/>
    <col min="6924" max="6924" width="7" bestFit="1" customWidth="1"/>
    <col min="6925" max="6927" width="7.6640625" customWidth="1"/>
    <col min="6928" max="6928" width="7" bestFit="1" customWidth="1"/>
    <col min="6929" max="6929" width="7.1640625" bestFit="1" customWidth="1"/>
    <col min="6930" max="6930" width="5.1640625" bestFit="1" customWidth="1"/>
    <col min="6931" max="6931" width="6.33203125" customWidth="1"/>
    <col min="6932" max="6932" width="12.83203125" customWidth="1"/>
    <col min="7168" max="7168" width="2.33203125" customWidth="1"/>
    <col min="7169" max="7169" width="24.5" customWidth="1"/>
    <col min="7170" max="7170" width="35.5" customWidth="1"/>
    <col min="7171" max="7171" width="21.1640625" customWidth="1"/>
    <col min="7172" max="7172" width="7.5" bestFit="1" customWidth="1"/>
    <col min="7173" max="7176" width="5.1640625" bestFit="1" customWidth="1"/>
    <col min="7177" max="7177" width="5" customWidth="1"/>
    <col min="7178" max="7179" width="5.1640625" bestFit="1" customWidth="1"/>
    <col min="7180" max="7180" width="7" bestFit="1" customWidth="1"/>
    <col min="7181" max="7183" width="7.6640625" customWidth="1"/>
    <col min="7184" max="7184" width="7" bestFit="1" customWidth="1"/>
    <col min="7185" max="7185" width="7.1640625" bestFit="1" customWidth="1"/>
    <col min="7186" max="7186" width="5.1640625" bestFit="1" customWidth="1"/>
    <col min="7187" max="7187" width="6.33203125" customWidth="1"/>
    <col min="7188" max="7188" width="12.83203125" customWidth="1"/>
    <col min="7424" max="7424" width="2.33203125" customWidth="1"/>
    <col min="7425" max="7425" width="24.5" customWidth="1"/>
    <col min="7426" max="7426" width="35.5" customWidth="1"/>
    <col min="7427" max="7427" width="21.1640625" customWidth="1"/>
    <col min="7428" max="7428" width="7.5" bestFit="1" customWidth="1"/>
    <col min="7429" max="7432" width="5.1640625" bestFit="1" customWidth="1"/>
    <col min="7433" max="7433" width="5" customWidth="1"/>
    <col min="7434" max="7435" width="5.1640625" bestFit="1" customWidth="1"/>
    <col min="7436" max="7436" width="7" bestFit="1" customWidth="1"/>
    <col min="7437" max="7439" width="7.6640625" customWidth="1"/>
    <col min="7440" max="7440" width="7" bestFit="1" customWidth="1"/>
    <col min="7441" max="7441" width="7.1640625" bestFit="1" customWidth="1"/>
    <col min="7442" max="7442" width="5.1640625" bestFit="1" customWidth="1"/>
    <col min="7443" max="7443" width="6.33203125" customWidth="1"/>
    <col min="7444" max="7444" width="12.83203125" customWidth="1"/>
    <col min="7680" max="7680" width="2.33203125" customWidth="1"/>
    <col min="7681" max="7681" width="24.5" customWidth="1"/>
    <col min="7682" max="7682" width="35.5" customWidth="1"/>
    <col min="7683" max="7683" width="21.1640625" customWidth="1"/>
    <col min="7684" max="7684" width="7.5" bestFit="1" customWidth="1"/>
    <col min="7685" max="7688" width="5.1640625" bestFit="1" customWidth="1"/>
    <col min="7689" max="7689" width="5" customWidth="1"/>
    <col min="7690" max="7691" width="5.1640625" bestFit="1" customWidth="1"/>
    <col min="7692" max="7692" width="7" bestFit="1" customWidth="1"/>
    <col min="7693" max="7695" width="7.6640625" customWidth="1"/>
    <col min="7696" max="7696" width="7" bestFit="1" customWidth="1"/>
    <col min="7697" max="7697" width="7.1640625" bestFit="1" customWidth="1"/>
    <col min="7698" max="7698" width="5.1640625" bestFit="1" customWidth="1"/>
    <col min="7699" max="7699" width="6.33203125" customWidth="1"/>
    <col min="7700" max="7700" width="12.83203125" customWidth="1"/>
    <col min="7936" max="7936" width="2.33203125" customWidth="1"/>
    <col min="7937" max="7937" width="24.5" customWidth="1"/>
    <col min="7938" max="7938" width="35.5" customWidth="1"/>
    <col min="7939" max="7939" width="21.1640625" customWidth="1"/>
    <col min="7940" max="7940" width="7.5" bestFit="1" customWidth="1"/>
    <col min="7941" max="7944" width="5.1640625" bestFit="1" customWidth="1"/>
    <col min="7945" max="7945" width="5" customWidth="1"/>
    <col min="7946" max="7947" width="5.1640625" bestFit="1" customWidth="1"/>
    <col min="7948" max="7948" width="7" bestFit="1" customWidth="1"/>
    <col min="7949" max="7951" width="7.6640625" customWidth="1"/>
    <col min="7952" max="7952" width="7" bestFit="1" customWidth="1"/>
    <col min="7953" max="7953" width="7.1640625" bestFit="1" customWidth="1"/>
    <col min="7954" max="7954" width="5.1640625" bestFit="1" customWidth="1"/>
    <col min="7955" max="7955" width="6.33203125" customWidth="1"/>
    <col min="7956" max="7956" width="12.83203125" customWidth="1"/>
    <col min="8192" max="8192" width="2.33203125" customWidth="1"/>
    <col min="8193" max="8193" width="24.5" customWidth="1"/>
    <col min="8194" max="8194" width="35.5" customWidth="1"/>
    <col min="8195" max="8195" width="21.1640625" customWidth="1"/>
    <col min="8196" max="8196" width="7.5" bestFit="1" customWidth="1"/>
    <col min="8197" max="8200" width="5.1640625" bestFit="1" customWidth="1"/>
    <col min="8201" max="8201" width="5" customWidth="1"/>
    <col min="8202" max="8203" width="5.1640625" bestFit="1" customWidth="1"/>
    <col min="8204" max="8204" width="7" bestFit="1" customWidth="1"/>
    <col min="8205" max="8207" width="7.6640625" customWidth="1"/>
    <col min="8208" max="8208" width="7" bestFit="1" customWidth="1"/>
    <col min="8209" max="8209" width="7.1640625" bestFit="1" customWidth="1"/>
    <col min="8210" max="8210" width="5.1640625" bestFit="1" customWidth="1"/>
    <col min="8211" max="8211" width="6.33203125" customWidth="1"/>
    <col min="8212" max="8212" width="12.83203125" customWidth="1"/>
    <col min="8448" max="8448" width="2.33203125" customWidth="1"/>
    <col min="8449" max="8449" width="24.5" customWidth="1"/>
    <col min="8450" max="8450" width="35.5" customWidth="1"/>
    <col min="8451" max="8451" width="21.1640625" customWidth="1"/>
    <col min="8452" max="8452" width="7.5" bestFit="1" customWidth="1"/>
    <col min="8453" max="8456" width="5.1640625" bestFit="1" customWidth="1"/>
    <col min="8457" max="8457" width="5" customWidth="1"/>
    <col min="8458" max="8459" width="5.1640625" bestFit="1" customWidth="1"/>
    <col min="8460" max="8460" width="7" bestFit="1" customWidth="1"/>
    <col min="8461" max="8463" width="7.6640625" customWidth="1"/>
    <col min="8464" max="8464" width="7" bestFit="1" customWidth="1"/>
    <col min="8465" max="8465" width="7.1640625" bestFit="1" customWidth="1"/>
    <col min="8466" max="8466" width="5.1640625" bestFit="1" customWidth="1"/>
    <col min="8467" max="8467" width="6.33203125" customWidth="1"/>
    <col min="8468" max="8468" width="12.83203125" customWidth="1"/>
    <col min="8704" max="8704" width="2.33203125" customWidth="1"/>
    <col min="8705" max="8705" width="24.5" customWidth="1"/>
    <col min="8706" max="8706" width="35.5" customWidth="1"/>
    <col min="8707" max="8707" width="21.1640625" customWidth="1"/>
    <col min="8708" max="8708" width="7.5" bestFit="1" customWidth="1"/>
    <col min="8709" max="8712" width="5.1640625" bestFit="1" customWidth="1"/>
    <col min="8713" max="8713" width="5" customWidth="1"/>
    <col min="8714" max="8715" width="5.1640625" bestFit="1" customWidth="1"/>
    <col min="8716" max="8716" width="7" bestFit="1" customWidth="1"/>
    <col min="8717" max="8719" width="7.6640625" customWidth="1"/>
    <col min="8720" max="8720" width="7" bestFit="1" customWidth="1"/>
    <col min="8721" max="8721" width="7.1640625" bestFit="1" customWidth="1"/>
    <col min="8722" max="8722" width="5.1640625" bestFit="1" customWidth="1"/>
    <col min="8723" max="8723" width="6.33203125" customWidth="1"/>
    <col min="8724" max="8724" width="12.83203125" customWidth="1"/>
    <col min="8960" max="8960" width="2.33203125" customWidth="1"/>
    <col min="8961" max="8961" width="24.5" customWidth="1"/>
    <col min="8962" max="8962" width="35.5" customWidth="1"/>
    <col min="8963" max="8963" width="21.1640625" customWidth="1"/>
    <col min="8964" max="8964" width="7.5" bestFit="1" customWidth="1"/>
    <col min="8965" max="8968" width="5.1640625" bestFit="1" customWidth="1"/>
    <col min="8969" max="8969" width="5" customWidth="1"/>
    <col min="8970" max="8971" width="5.1640625" bestFit="1" customWidth="1"/>
    <col min="8972" max="8972" width="7" bestFit="1" customWidth="1"/>
    <col min="8973" max="8975" width="7.6640625" customWidth="1"/>
    <col min="8976" max="8976" width="7" bestFit="1" customWidth="1"/>
    <col min="8977" max="8977" width="7.1640625" bestFit="1" customWidth="1"/>
    <col min="8978" max="8978" width="5.1640625" bestFit="1" customWidth="1"/>
    <col min="8979" max="8979" width="6.33203125" customWidth="1"/>
    <col min="8980" max="8980" width="12.83203125" customWidth="1"/>
    <col min="9216" max="9216" width="2.33203125" customWidth="1"/>
    <col min="9217" max="9217" width="24.5" customWidth="1"/>
    <col min="9218" max="9218" width="35.5" customWidth="1"/>
    <col min="9219" max="9219" width="21.1640625" customWidth="1"/>
    <col min="9220" max="9220" width="7.5" bestFit="1" customWidth="1"/>
    <col min="9221" max="9224" width="5.1640625" bestFit="1" customWidth="1"/>
    <col min="9225" max="9225" width="5" customWidth="1"/>
    <col min="9226" max="9227" width="5.1640625" bestFit="1" customWidth="1"/>
    <col min="9228" max="9228" width="7" bestFit="1" customWidth="1"/>
    <col min="9229" max="9231" width="7.6640625" customWidth="1"/>
    <col min="9232" max="9232" width="7" bestFit="1" customWidth="1"/>
    <col min="9233" max="9233" width="7.1640625" bestFit="1" customWidth="1"/>
    <col min="9234" max="9234" width="5.1640625" bestFit="1" customWidth="1"/>
    <col min="9235" max="9235" width="6.33203125" customWidth="1"/>
    <col min="9236" max="9236" width="12.83203125" customWidth="1"/>
    <col min="9472" max="9472" width="2.33203125" customWidth="1"/>
    <col min="9473" max="9473" width="24.5" customWidth="1"/>
    <col min="9474" max="9474" width="35.5" customWidth="1"/>
    <col min="9475" max="9475" width="21.1640625" customWidth="1"/>
    <col min="9476" max="9476" width="7.5" bestFit="1" customWidth="1"/>
    <col min="9477" max="9480" width="5.1640625" bestFit="1" customWidth="1"/>
    <col min="9481" max="9481" width="5" customWidth="1"/>
    <col min="9482" max="9483" width="5.1640625" bestFit="1" customWidth="1"/>
    <col min="9484" max="9484" width="7" bestFit="1" customWidth="1"/>
    <col min="9485" max="9487" width="7.6640625" customWidth="1"/>
    <col min="9488" max="9488" width="7" bestFit="1" customWidth="1"/>
    <col min="9489" max="9489" width="7.1640625" bestFit="1" customWidth="1"/>
    <col min="9490" max="9490" width="5.1640625" bestFit="1" customWidth="1"/>
    <col min="9491" max="9491" width="6.33203125" customWidth="1"/>
    <col min="9492" max="9492" width="12.83203125" customWidth="1"/>
    <col min="9728" max="9728" width="2.33203125" customWidth="1"/>
    <col min="9729" max="9729" width="24.5" customWidth="1"/>
    <col min="9730" max="9730" width="35.5" customWidth="1"/>
    <col min="9731" max="9731" width="21.1640625" customWidth="1"/>
    <col min="9732" max="9732" width="7.5" bestFit="1" customWidth="1"/>
    <col min="9733" max="9736" width="5.1640625" bestFit="1" customWidth="1"/>
    <col min="9737" max="9737" width="5" customWidth="1"/>
    <col min="9738" max="9739" width="5.1640625" bestFit="1" customWidth="1"/>
    <col min="9740" max="9740" width="7" bestFit="1" customWidth="1"/>
    <col min="9741" max="9743" width="7.6640625" customWidth="1"/>
    <col min="9744" max="9744" width="7" bestFit="1" customWidth="1"/>
    <col min="9745" max="9745" width="7.1640625" bestFit="1" customWidth="1"/>
    <col min="9746" max="9746" width="5.1640625" bestFit="1" customWidth="1"/>
    <col min="9747" max="9747" width="6.33203125" customWidth="1"/>
    <col min="9748" max="9748" width="12.83203125" customWidth="1"/>
    <col min="9984" max="9984" width="2.33203125" customWidth="1"/>
    <col min="9985" max="9985" width="24.5" customWidth="1"/>
    <col min="9986" max="9986" width="35.5" customWidth="1"/>
    <col min="9987" max="9987" width="21.1640625" customWidth="1"/>
    <col min="9988" max="9988" width="7.5" bestFit="1" customWidth="1"/>
    <col min="9989" max="9992" width="5.1640625" bestFit="1" customWidth="1"/>
    <col min="9993" max="9993" width="5" customWidth="1"/>
    <col min="9994" max="9995" width="5.1640625" bestFit="1" customWidth="1"/>
    <col min="9996" max="9996" width="7" bestFit="1" customWidth="1"/>
    <col min="9997" max="9999" width="7.6640625" customWidth="1"/>
    <col min="10000" max="10000" width="7" bestFit="1" customWidth="1"/>
    <col min="10001" max="10001" width="7.1640625" bestFit="1" customWidth="1"/>
    <col min="10002" max="10002" width="5.1640625" bestFit="1" customWidth="1"/>
    <col min="10003" max="10003" width="6.33203125" customWidth="1"/>
    <col min="10004" max="10004" width="12.83203125" customWidth="1"/>
    <col min="10240" max="10240" width="2.33203125" customWidth="1"/>
    <col min="10241" max="10241" width="24.5" customWidth="1"/>
    <col min="10242" max="10242" width="35.5" customWidth="1"/>
    <col min="10243" max="10243" width="21.1640625" customWidth="1"/>
    <col min="10244" max="10244" width="7.5" bestFit="1" customWidth="1"/>
    <col min="10245" max="10248" width="5.1640625" bestFit="1" customWidth="1"/>
    <col min="10249" max="10249" width="5" customWidth="1"/>
    <col min="10250" max="10251" width="5.1640625" bestFit="1" customWidth="1"/>
    <col min="10252" max="10252" width="7" bestFit="1" customWidth="1"/>
    <col min="10253" max="10255" width="7.6640625" customWidth="1"/>
    <col min="10256" max="10256" width="7" bestFit="1" customWidth="1"/>
    <col min="10257" max="10257" width="7.1640625" bestFit="1" customWidth="1"/>
    <col min="10258" max="10258" width="5.1640625" bestFit="1" customWidth="1"/>
    <col min="10259" max="10259" width="6.33203125" customWidth="1"/>
    <col min="10260" max="10260" width="12.83203125" customWidth="1"/>
    <col min="10496" max="10496" width="2.33203125" customWidth="1"/>
    <col min="10497" max="10497" width="24.5" customWidth="1"/>
    <col min="10498" max="10498" width="35.5" customWidth="1"/>
    <col min="10499" max="10499" width="21.1640625" customWidth="1"/>
    <col min="10500" max="10500" width="7.5" bestFit="1" customWidth="1"/>
    <col min="10501" max="10504" width="5.1640625" bestFit="1" customWidth="1"/>
    <col min="10505" max="10505" width="5" customWidth="1"/>
    <col min="10506" max="10507" width="5.1640625" bestFit="1" customWidth="1"/>
    <col min="10508" max="10508" width="7" bestFit="1" customWidth="1"/>
    <col min="10509" max="10511" width="7.6640625" customWidth="1"/>
    <col min="10512" max="10512" width="7" bestFit="1" customWidth="1"/>
    <col min="10513" max="10513" width="7.1640625" bestFit="1" customWidth="1"/>
    <col min="10514" max="10514" width="5.1640625" bestFit="1" customWidth="1"/>
    <col min="10515" max="10515" width="6.33203125" customWidth="1"/>
    <col min="10516" max="10516" width="12.83203125" customWidth="1"/>
    <col min="10752" max="10752" width="2.33203125" customWidth="1"/>
    <col min="10753" max="10753" width="24.5" customWidth="1"/>
    <col min="10754" max="10754" width="35.5" customWidth="1"/>
    <col min="10755" max="10755" width="21.1640625" customWidth="1"/>
    <col min="10756" max="10756" width="7.5" bestFit="1" customWidth="1"/>
    <col min="10757" max="10760" width="5.1640625" bestFit="1" customWidth="1"/>
    <col min="10761" max="10761" width="5" customWidth="1"/>
    <col min="10762" max="10763" width="5.1640625" bestFit="1" customWidth="1"/>
    <col min="10764" max="10764" width="7" bestFit="1" customWidth="1"/>
    <col min="10765" max="10767" width="7.6640625" customWidth="1"/>
    <col min="10768" max="10768" width="7" bestFit="1" customWidth="1"/>
    <col min="10769" max="10769" width="7.1640625" bestFit="1" customWidth="1"/>
    <col min="10770" max="10770" width="5.1640625" bestFit="1" customWidth="1"/>
    <col min="10771" max="10771" width="6.33203125" customWidth="1"/>
    <col min="10772" max="10772" width="12.83203125" customWidth="1"/>
    <col min="11008" max="11008" width="2.33203125" customWidth="1"/>
    <col min="11009" max="11009" width="24.5" customWidth="1"/>
    <col min="11010" max="11010" width="35.5" customWidth="1"/>
    <col min="11011" max="11011" width="21.1640625" customWidth="1"/>
    <col min="11012" max="11012" width="7.5" bestFit="1" customWidth="1"/>
    <col min="11013" max="11016" width="5.1640625" bestFit="1" customWidth="1"/>
    <col min="11017" max="11017" width="5" customWidth="1"/>
    <col min="11018" max="11019" width="5.1640625" bestFit="1" customWidth="1"/>
    <col min="11020" max="11020" width="7" bestFit="1" customWidth="1"/>
    <col min="11021" max="11023" width="7.6640625" customWidth="1"/>
    <col min="11024" max="11024" width="7" bestFit="1" customWidth="1"/>
    <col min="11025" max="11025" width="7.1640625" bestFit="1" customWidth="1"/>
    <col min="11026" max="11026" width="5.1640625" bestFit="1" customWidth="1"/>
    <col min="11027" max="11027" width="6.33203125" customWidth="1"/>
    <col min="11028" max="11028" width="12.83203125" customWidth="1"/>
    <col min="11264" max="11264" width="2.33203125" customWidth="1"/>
    <col min="11265" max="11265" width="24.5" customWidth="1"/>
    <col min="11266" max="11266" width="35.5" customWidth="1"/>
    <col min="11267" max="11267" width="21.1640625" customWidth="1"/>
    <col min="11268" max="11268" width="7.5" bestFit="1" customWidth="1"/>
    <col min="11269" max="11272" width="5.1640625" bestFit="1" customWidth="1"/>
    <col min="11273" max="11273" width="5" customWidth="1"/>
    <col min="11274" max="11275" width="5.1640625" bestFit="1" customWidth="1"/>
    <col min="11276" max="11276" width="7" bestFit="1" customWidth="1"/>
    <col min="11277" max="11279" width="7.6640625" customWidth="1"/>
    <col min="11280" max="11280" width="7" bestFit="1" customWidth="1"/>
    <col min="11281" max="11281" width="7.1640625" bestFit="1" customWidth="1"/>
    <col min="11282" max="11282" width="5.1640625" bestFit="1" customWidth="1"/>
    <col min="11283" max="11283" width="6.33203125" customWidth="1"/>
    <col min="11284" max="11284" width="12.83203125" customWidth="1"/>
    <col min="11520" max="11520" width="2.33203125" customWidth="1"/>
    <col min="11521" max="11521" width="24.5" customWidth="1"/>
    <col min="11522" max="11522" width="35.5" customWidth="1"/>
    <col min="11523" max="11523" width="21.1640625" customWidth="1"/>
    <col min="11524" max="11524" width="7.5" bestFit="1" customWidth="1"/>
    <col min="11525" max="11528" width="5.1640625" bestFit="1" customWidth="1"/>
    <col min="11529" max="11529" width="5" customWidth="1"/>
    <col min="11530" max="11531" width="5.1640625" bestFit="1" customWidth="1"/>
    <col min="11532" max="11532" width="7" bestFit="1" customWidth="1"/>
    <col min="11533" max="11535" width="7.6640625" customWidth="1"/>
    <col min="11536" max="11536" width="7" bestFit="1" customWidth="1"/>
    <col min="11537" max="11537" width="7.1640625" bestFit="1" customWidth="1"/>
    <col min="11538" max="11538" width="5.1640625" bestFit="1" customWidth="1"/>
    <col min="11539" max="11539" width="6.33203125" customWidth="1"/>
    <col min="11540" max="11540" width="12.83203125" customWidth="1"/>
    <col min="11776" max="11776" width="2.33203125" customWidth="1"/>
    <col min="11777" max="11777" width="24.5" customWidth="1"/>
    <col min="11778" max="11778" width="35.5" customWidth="1"/>
    <col min="11779" max="11779" width="21.1640625" customWidth="1"/>
    <col min="11780" max="11780" width="7.5" bestFit="1" customWidth="1"/>
    <col min="11781" max="11784" width="5.1640625" bestFit="1" customWidth="1"/>
    <col min="11785" max="11785" width="5" customWidth="1"/>
    <col min="11786" max="11787" width="5.1640625" bestFit="1" customWidth="1"/>
    <col min="11788" max="11788" width="7" bestFit="1" customWidth="1"/>
    <col min="11789" max="11791" width="7.6640625" customWidth="1"/>
    <col min="11792" max="11792" width="7" bestFit="1" customWidth="1"/>
    <col min="11793" max="11793" width="7.1640625" bestFit="1" customWidth="1"/>
    <col min="11794" max="11794" width="5.1640625" bestFit="1" customWidth="1"/>
    <col min="11795" max="11795" width="6.33203125" customWidth="1"/>
    <col min="11796" max="11796" width="12.83203125" customWidth="1"/>
    <col min="12032" max="12032" width="2.33203125" customWidth="1"/>
    <col min="12033" max="12033" width="24.5" customWidth="1"/>
    <col min="12034" max="12034" width="35.5" customWidth="1"/>
    <col min="12035" max="12035" width="21.1640625" customWidth="1"/>
    <col min="12036" max="12036" width="7.5" bestFit="1" customWidth="1"/>
    <col min="12037" max="12040" width="5.1640625" bestFit="1" customWidth="1"/>
    <col min="12041" max="12041" width="5" customWidth="1"/>
    <col min="12042" max="12043" width="5.1640625" bestFit="1" customWidth="1"/>
    <col min="12044" max="12044" width="7" bestFit="1" customWidth="1"/>
    <col min="12045" max="12047" width="7.6640625" customWidth="1"/>
    <col min="12048" max="12048" width="7" bestFit="1" customWidth="1"/>
    <col min="12049" max="12049" width="7.1640625" bestFit="1" customWidth="1"/>
    <col min="12050" max="12050" width="5.1640625" bestFit="1" customWidth="1"/>
    <col min="12051" max="12051" width="6.33203125" customWidth="1"/>
    <col min="12052" max="12052" width="12.83203125" customWidth="1"/>
    <col min="12288" max="12288" width="2.33203125" customWidth="1"/>
    <col min="12289" max="12289" width="24.5" customWidth="1"/>
    <col min="12290" max="12290" width="35.5" customWidth="1"/>
    <col min="12291" max="12291" width="21.1640625" customWidth="1"/>
    <col min="12292" max="12292" width="7.5" bestFit="1" customWidth="1"/>
    <col min="12293" max="12296" width="5.1640625" bestFit="1" customWidth="1"/>
    <col min="12297" max="12297" width="5" customWidth="1"/>
    <col min="12298" max="12299" width="5.1640625" bestFit="1" customWidth="1"/>
    <col min="12300" max="12300" width="7" bestFit="1" customWidth="1"/>
    <col min="12301" max="12303" width="7.6640625" customWidth="1"/>
    <col min="12304" max="12304" width="7" bestFit="1" customWidth="1"/>
    <col min="12305" max="12305" width="7.1640625" bestFit="1" customWidth="1"/>
    <col min="12306" max="12306" width="5.1640625" bestFit="1" customWidth="1"/>
    <col min="12307" max="12307" width="6.33203125" customWidth="1"/>
    <col min="12308" max="12308" width="12.83203125" customWidth="1"/>
    <col min="12544" max="12544" width="2.33203125" customWidth="1"/>
    <col min="12545" max="12545" width="24.5" customWidth="1"/>
    <col min="12546" max="12546" width="35.5" customWidth="1"/>
    <col min="12547" max="12547" width="21.1640625" customWidth="1"/>
    <col min="12548" max="12548" width="7.5" bestFit="1" customWidth="1"/>
    <col min="12549" max="12552" width="5.1640625" bestFit="1" customWidth="1"/>
    <col min="12553" max="12553" width="5" customWidth="1"/>
    <col min="12554" max="12555" width="5.1640625" bestFit="1" customWidth="1"/>
    <col min="12556" max="12556" width="7" bestFit="1" customWidth="1"/>
    <col min="12557" max="12559" width="7.6640625" customWidth="1"/>
    <col min="12560" max="12560" width="7" bestFit="1" customWidth="1"/>
    <col min="12561" max="12561" width="7.1640625" bestFit="1" customWidth="1"/>
    <col min="12562" max="12562" width="5.1640625" bestFit="1" customWidth="1"/>
    <col min="12563" max="12563" width="6.33203125" customWidth="1"/>
    <col min="12564" max="12564" width="12.83203125" customWidth="1"/>
    <col min="12800" max="12800" width="2.33203125" customWidth="1"/>
    <col min="12801" max="12801" width="24.5" customWidth="1"/>
    <col min="12802" max="12802" width="35.5" customWidth="1"/>
    <col min="12803" max="12803" width="21.1640625" customWidth="1"/>
    <col min="12804" max="12804" width="7.5" bestFit="1" customWidth="1"/>
    <col min="12805" max="12808" width="5.1640625" bestFit="1" customWidth="1"/>
    <col min="12809" max="12809" width="5" customWidth="1"/>
    <col min="12810" max="12811" width="5.1640625" bestFit="1" customWidth="1"/>
    <col min="12812" max="12812" width="7" bestFit="1" customWidth="1"/>
    <col min="12813" max="12815" width="7.6640625" customWidth="1"/>
    <col min="12816" max="12816" width="7" bestFit="1" customWidth="1"/>
    <col min="12817" max="12817" width="7.1640625" bestFit="1" customWidth="1"/>
    <col min="12818" max="12818" width="5.1640625" bestFit="1" customWidth="1"/>
    <col min="12819" max="12819" width="6.33203125" customWidth="1"/>
    <col min="12820" max="12820" width="12.83203125" customWidth="1"/>
    <col min="13056" max="13056" width="2.33203125" customWidth="1"/>
    <col min="13057" max="13057" width="24.5" customWidth="1"/>
    <col min="13058" max="13058" width="35.5" customWidth="1"/>
    <col min="13059" max="13059" width="21.1640625" customWidth="1"/>
    <col min="13060" max="13060" width="7.5" bestFit="1" customWidth="1"/>
    <col min="13061" max="13064" width="5.1640625" bestFit="1" customWidth="1"/>
    <col min="13065" max="13065" width="5" customWidth="1"/>
    <col min="13066" max="13067" width="5.1640625" bestFit="1" customWidth="1"/>
    <col min="13068" max="13068" width="7" bestFit="1" customWidth="1"/>
    <col min="13069" max="13071" width="7.6640625" customWidth="1"/>
    <col min="13072" max="13072" width="7" bestFit="1" customWidth="1"/>
    <col min="13073" max="13073" width="7.1640625" bestFit="1" customWidth="1"/>
    <col min="13074" max="13074" width="5.1640625" bestFit="1" customWidth="1"/>
    <col min="13075" max="13075" width="6.33203125" customWidth="1"/>
    <col min="13076" max="13076" width="12.83203125" customWidth="1"/>
    <col min="13312" max="13312" width="2.33203125" customWidth="1"/>
    <col min="13313" max="13313" width="24.5" customWidth="1"/>
    <col min="13314" max="13314" width="35.5" customWidth="1"/>
    <col min="13315" max="13315" width="21.1640625" customWidth="1"/>
    <col min="13316" max="13316" width="7.5" bestFit="1" customWidth="1"/>
    <col min="13317" max="13320" width="5.1640625" bestFit="1" customWidth="1"/>
    <col min="13321" max="13321" width="5" customWidth="1"/>
    <col min="13322" max="13323" width="5.1640625" bestFit="1" customWidth="1"/>
    <col min="13324" max="13324" width="7" bestFit="1" customWidth="1"/>
    <col min="13325" max="13327" width="7.6640625" customWidth="1"/>
    <col min="13328" max="13328" width="7" bestFit="1" customWidth="1"/>
    <col min="13329" max="13329" width="7.1640625" bestFit="1" customWidth="1"/>
    <col min="13330" max="13330" width="5.1640625" bestFit="1" customWidth="1"/>
    <col min="13331" max="13331" width="6.33203125" customWidth="1"/>
    <col min="13332" max="13332" width="12.83203125" customWidth="1"/>
    <col min="13568" max="13568" width="2.33203125" customWidth="1"/>
    <col min="13569" max="13569" width="24.5" customWidth="1"/>
    <col min="13570" max="13570" width="35.5" customWidth="1"/>
    <col min="13571" max="13571" width="21.1640625" customWidth="1"/>
    <col min="13572" max="13572" width="7.5" bestFit="1" customWidth="1"/>
    <col min="13573" max="13576" width="5.1640625" bestFit="1" customWidth="1"/>
    <col min="13577" max="13577" width="5" customWidth="1"/>
    <col min="13578" max="13579" width="5.1640625" bestFit="1" customWidth="1"/>
    <col min="13580" max="13580" width="7" bestFit="1" customWidth="1"/>
    <col min="13581" max="13583" width="7.6640625" customWidth="1"/>
    <col min="13584" max="13584" width="7" bestFit="1" customWidth="1"/>
    <col min="13585" max="13585" width="7.1640625" bestFit="1" customWidth="1"/>
    <col min="13586" max="13586" width="5.1640625" bestFit="1" customWidth="1"/>
    <col min="13587" max="13587" width="6.33203125" customWidth="1"/>
    <col min="13588" max="13588" width="12.83203125" customWidth="1"/>
    <col min="13824" max="13824" width="2.33203125" customWidth="1"/>
    <col min="13825" max="13825" width="24.5" customWidth="1"/>
    <col min="13826" max="13826" width="35.5" customWidth="1"/>
    <col min="13827" max="13827" width="21.1640625" customWidth="1"/>
    <col min="13828" max="13828" width="7.5" bestFit="1" customWidth="1"/>
    <col min="13829" max="13832" width="5.1640625" bestFit="1" customWidth="1"/>
    <col min="13833" max="13833" width="5" customWidth="1"/>
    <col min="13834" max="13835" width="5.1640625" bestFit="1" customWidth="1"/>
    <col min="13836" max="13836" width="7" bestFit="1" customWidth="1"/>
    <col min="13837" max="13839" width="7.6640625" customWidth="1"/>
    <col min="13840" max="13840" width="7" bestFit="1" customWidth="1"/>
    <col min="13841" max="13841" width="7.1640625" bestFit="1" customWidth="1"/>
    <col min="13842" max="13842" width="5.1640625" bestFit="1" customWidth="1"/>
    <col min="13843" max="13843" width="6.33203125" customWidth="1"/>
    <col min="13844" max="13844" width="12.83203125" customWidth="1"/>
    <col min="14080" max="14080" width="2.33203125" customWidth="1"/>
    <col min="14081" max="14081" width="24.5" customWidth="1"/>
    <col min="14082" max="14082" width="35.5" customWidth="1"/>
    <col min="14083" max="14083" width="21.1640625" customWidth="1"/>
    <col min="14084" max="14084" width="7.5" bestFit="1" customWidth="1"/>
    <col min="14085" max="14088" width="5.1640625" bestFit="1" customWidth="1"/>
    <col min="14089" max="14089" width="5" customWidth="1"/>
    <col min="14090" max="14091" width="5.1640625" bestFit="1" customWidth="1"/>
    <col min="14092" max="14092" width="7" bestFit="1" customWidth="1"/>
    <col min="14093" max="14095" width="7.6640625" customWidth="1"/>
    <col min="14096" max="14096" width="7" bestFit="1" customWidth="1"/>
    <col min="14097" max="14097" width="7.1640625" bestFit="1" customWidth="1"/>
    <col min="14098" max="14098" width="5.1640625" bestFit="1" customWidth="1"/>
    <col min="14099" max="14099" width="6.33203125" customWidth="1"/>
    <col min="14100" max="14100" width="12.83203125" customWidth="1"/>
    <col min="14336" max="14336" width="2.33203125" customWidth="1"/>
    <col min="14337" max="14337" width="24.5" customWidth="1"/>
    <col min="14338" max="14338" width="35.5" customWidth="1"/>
    <col min="14339" max="14339" width="21.1640625" customWidth="1"/>
    <col min="14340" max="14340" width="7.5" bestFit="1" customWidth="1"/>
    <col min="14341" max="14344" width="5.1640625" bestFit="1" customWidth="1"/>
    <col min="14345" max="14345" width="5" customWidth="1"/>
    <col min="14346" max="14347" width="5.1640625" bestFit="1" customWidth="1"/>
    <col min="14348" max="14348" width="7" bestFit="1" customWidth="1"/>
    <col min="14349" max="14351" width="7.6640625" customWidth="1"/>
    <col min="14352" max="14352" width="7" bestFit="1" customWidth="1"/>
    <col min="14353" max="14353" width="7.1640625" bestFit="1" customWidth="1"/>
    <col min="14354" max="14354" width="5.1640625" bestFit="1" customWidth="1"/>
    <col min="14355" max="14355" width="6.33203125" customWidth="1"/>
    <col min="14356" max="14356" width="12.83203125" customWidth="1"/>
    <col min="14592" max="14592" width="2.33203125" customWidth="1"/>
    <col min="14593" max="14593" width="24.5" customWidth="1"/>
    <col min="14594" max="14594" width="35.5" customWidth="1"/>
    <col min="14595" max="14595" width="21.1640625" customWidth="1"/>
    <col min="14596" max="14596" width="7.5" bestFit="1" customWidth="1"/>
    <col min="14597" max="14600" width="5.1640625" bestFit="1" customWidth="1"/>
    <col min="14601" max="14601" width="5" customWidth="1"/>
    <col min="14602" max="14603" width="5.1640625" bestFit="1" customWidth="1"/>
    <col min="14604" max="14604" width="7" bestFit="1" customWidth="1"/>
    <col min="14605" max="14607" width="7.6640625" customWidth="1"/>
    <col min="14608" max="14608" width="7" bestFit="1" customWidth="1"/>
    <col min="14609" max="14609" width="7.1640625" bestFit="1" customWidth="1"/>
    <col min="14610" max="14610" width="5.1640625" bestFit="1" customWidth="1"/>
    <col min="14611" max="14611" width="6.33203125" customWidth="1"/>
    <col min="14612" max="14612" width="12.83203125" customWidth="1"/>
    <col min="14848" max="14848" width="2.33203125" customWidth="1"/>
    <col min="14849" max="14849" width="24.5" customWidth="1"/>
    <col min="14850" max="14850" width="35.5" customWidth="1"/>
    <col min="14851" max="14851" width="21.1640625" customWidth="1"/>
    <col min="14852" max="14852" width="7.5" bestFit="1" customWidth="1"/>
    <col min="14853" max="14856" width="5.1640625" bestFit="1" customWidth="1"/>
    <col min="14857" max="14857" width="5" customWidth="1"/>
    <col min="14858" max="14859" width="5.1640625" bestFit="1" customWidth="1"/>
    <col min="14860" max="14860" width="7" bestFit="1" customWidth="1"/>
    <col min="14861" max="14863" width="7.6640625" customWidth="1"/>
    <col min="14864" max="14864" width="7" bestFit="1" customWidth="1"/>
    <col min="14865" max="14865" width="7.1640625" bestFit="1" customWidth="1"/>
    <col min="14866" max="14866" width="5.1640625" bestFit="1" customWidth="1"/>
    <col min="14867" max="14867" width="6.33203125" customWidth="1"/>
    <col min="14868" max="14868" width="12.83203125" customWidth="1"/>
    <col min="15104" max="15104" width="2.33203125" customWidth="1"/>
    <col min="15105" max="15105" width="24.5" customWidth="1"/>
    <col min="15106" max="15106" width="35.5" customWidth="1"/>
    <col min="15107" max="15107" width="21.1640625" customWidth="1"/>
    <col min="15108" max="15108" width="7.5" bestFit="1" customWidth="1"/>
    <col min="15109" max="15112" width="5.1640625" bestFit="1" customWidth="1"/>
    <col min="15113" max="15113" width="5" customWidth="1"/>
    <col min="15114" max="15115" width="5.1640625" bestFit="1" customWidth="1"/>
    <col min="15116" max="15116" width="7" bestFit="1" customWidth="1"/>
    <col min="15117" max="15119" width="7.6640625" customWidth="1"/>
    <col min="15120" max="15120" width="7" bestFit="1" customWidth="1"/>
    <col min="15121" max="15121" width="7.1640625" bestFit="1" customWidth="1"/>
    <col min="15122" max="15122" width="5.1640625" bestFit="1" customWidth="1"/>
    <col min="15123" max="15123" width="6.33203125" customWidth="1"/>
    <col min="15124" max="15124" width="12.83203125" customWidth="1"/>
    <col min="15360" max="15360" width="2.33203125" customWidth="1"/>
    <col min="15361" max="15361" width="24.5" customWidth="1"/>
    <col min="15362" max="15362" width="35.5" customWidth="1"/>
    <col min="15363" max="15363" width="21.1640625" customWidth="1"/>
    <col min="15364" max="15364" width="7.5" bestFit="1" customWidth="1"/>
    <col min="15365" max="15368" width="5.1640625" bestFit="1" customWidth="1"/>
    <col min="15369" max="15369" width="5" customWidth="1"/>
    <col min="15370" max="15371" width="5.1640625" bestFit="1" customWidth="1"/>
    <col min="15372" max="15372" width="7" bestFit="1" customWidth="1"/>
    <col min="15373" max="15375" width="7.6640625" customWidth="1"/>
    <col min="15376" max="15376" width="7" bestFit="1" customWidth="1"/>
    <col min="15377" max="15377" width="7.1640625" bestFit="1" customWidth="1"/>
    <col min="15378" max="15378" width="5.1640625" bestFit="1" customWidth="1"/>
    <col min="15379" max="15379" width="6.33203125" customWidth="1"/>
    <col min="15380" max="15380" width="12.83203125" customWidth="1"/>
    <col min="15616" max="15616" width="2.33203125" customWidth="1"/>
    <col min="15617" max="15617" width="24.5" customWidth="1"/>
    <col min="15618" max="15618" width="35.5" customWidth="1"/>
    <col min="15619" max="15619" width="21.1640625" customWidth="1"/>
    <col min="15620" max="15620" width="7.5" bestFit="1" customWidth="1"/>
    <col min="15621" max="15624" width="5.1640625" bestFit="1" customWidth="1"/>
    <col min="15625" max="15625" width="5" customWidth="1"/>
    <col min="15626" max="15627" width="5.1640625" bestFit="1" customWidth="1"/>
    <col min="15628" max="15628" width="7" bestFit="1" customWidth="1"/>
    <col min="15629" max="15631" width="7.6640625" customWidth="1"/>
    <col min="15632" max="15632" width="7" bestFit="1" customWidth="1"/>
    <col min="15633" max="15633" width="7.1640625" bestFit="1" customWidth="1"/>
    <col min="15634" max="15634" width="5.1640625" bestFit="1" customWidth="1"/>
    <col min="15635" max="15635" width="6.33203125" customWidth="1"/>
    <col min="15636" max="15636" width="12.83203125" customWidth="1"/>
    <col min="15872" max="15872" width="2.33203125" customWidth="1"/>
    <col min="15873" max="15873" width="24.5" customWidth="1"/>
    <col min="15874" max="15874" width="35.5" customWidth="1"/>
    <col min="15875" max="15875" width="21.1640625" customWidth="1"/>
    <col min="15876" max="15876" width="7.5" bestFit="1" customWidth="1"/>
    <col min="15877" max="15880" width="5.1640625" bestFit="1" customWidth="1"/>
    <col min="15881" max="15881" width="5" customWidth="1"/>
    <col min="15882" max="15883" width="5.1640625" bestFit="1" customWidth="1"/>
    <col min="15884" max="15884" width="7" bestFit="1" customWidth="1"/>
    <col min="15885" max="15887" width="7.6640625" customWidth="1"/>
    <col min="15888" max="15888" width="7" bestFit="1" customWidth="1"/>
    <col min="15889" max="15889" width="7.1640625" bestFit="1" customWidth="1"/>
    <col min="15890" max="15890" width="5.1640625" bestFit="1" customWidth="1"/>
    <col min="15891" max="15891" width="6.33203125" customWidth="1"/>
    <col min="15892" max="15892" width="12.83203125" customWidth="1"/>
    <col min="16128" max="16128" width="2.33203125" customWidth="1"/>
    <col min="16129" max="16129" width="24.5" customWidth="1"/>
    <col min="16130" max="16130" width="35.5" customWidth="1"/>
    <col min="16131" max="16131" width="21.1640625" customWidth="1"/>
    <col min="16132" max="16132" width="7.5" bestFit="1" customWidth="1"/>
    <col min="16133" max="16136" width="5.1640625" bestFit="1" customWidth="1"/>
    <col min="16137" max="16137" width="5" customWidth="1"/>
    <col min="16138" max="16139" width="5.1640625" bestFit="1" customWidth="1"/>
    <col min="16140" max="16140" width="7" bestFit="1" customWidth="1"/>
    <col min="16141" max="16143" width="7.6640625" customWidth="1"/>
    <col min="16144" max="16144" width="7" bestFit="1" customWidth="1"/>
    <col min="16145" max="16145" width="7.1640625" bestFit="1" customWidth="1"/>
    <col min="16146" max="16146" width="5.1640625" bestFit="1" customWidth="1"/>
    <col min="16147" max="16147" width="6.33203125" customWidth="1"/>
    <col min="16148" max="16148" width="12.83203125" customWidth="1"/>
  </cols>
  <sheetData>
    <row r="1" spans="2:18" ht="9.75" customHeight="1" x14ac:dyDescent="0.2"/>
    <row r="2" spans="2:18" ht="18" x14ac:dyDescent="0.2">
      <c r="B2" s="33">
        <f>'Page de garde'!B2</f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2:18" x14ac:dyDescent="0.2">
      <c r="B3" s="34" t="str">
        <f>'Page de garde'!B3</f>
        <v>Date de mise à jour : JJ/MM/AAAA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2:18" s="91" customFormat="1" x14ac:dyDescent="0.2">
      <c r="B4" s="126"/>
      <c r="C4" s="126"/>
      <c r="D4" s="126"/>
      <c r="E4" s="126"/>
      <c r="F4" s="126"/>
      <c r="G4" s="126"/>
      <c r="H4" s="126"/>
      <c r="I4" s="126"/>
    </row>
    <row r="5" spans="2:18" ht="18" x14ac:dyDescent="0.2">
      <c r="B5" s="20" t="s">
        <v>175</v>
      </c>
      <c r="C5" s="21"/>
      <c r="D5" s="21"/>
      <c r="E5" s="21"/>
      <c r="F5" s="21"/>
      <c r="G5" s="21"/>
      <c r="H5" s="21"/>
      <c r="I5" s="23"/>
      <c r="J5" s="23"/>
      <c r="K5" s="23"/>
      <c r="L5" s="23"/>
      <c r="M5" s="23"/>
      <c r="N5" s="23"/>
      <c r="O5" s="23"/>
      <c r="P5" s="23"/>
      <c r="Q5" s="23"/>
      <c r="R5" s="21"/>
    </row>
    <row r="6" spans="2:18" ht="16" thickBot="1" x14ac:dyDescent="0.25"/>
    <row r="7" spans="2:18" ht="74.25" customHeight="1" thickTop="1" thickBot="1" x14ac:dyDescent="0.25">
      <c r="B7" s="246" t="s">
        <v>114</v>
      </c>
      <c r="C7" s="247"/>
      <c r="D7" s="248"/>
      <c r="E7" s="160" t="s">
        <v>50</v>
      </c>
      <c r="F7" s="161" t="s">
        <v>51</v>
      </c>
      <c r="G7" s="161" t="s">
        <v>36</v>
      </c>
      <c r="H7" s="162" t="s">
        <v>38</v>
      </c>
      <c r="I7" s="161" t="s">
        <v>37</v>
      </c>
      <c r="J7" s="161" t="s">
        <v>52</v>
      </c>
      <c r="K7" s="161" t="s">
        <v>53</v>
      </c>
      <c r="L7" s="161" t="s">
        <v>39</v>
      </c>
      <c r="M7" s="161" t="s">
        <v>40</v>
      </c>
      <c r="N7" s="161" t="s">
        <v>41</v>
      </c>
      <c r="O7" s="161" t="s">
        <v>42</v>
      </c>
      <c r="P7" s="161" t="s">
        <v>43</v>
      </c>
      <c r="Q7" s="161" t="s">
        <v>44</v>
      </c>
      <c r="R7" s="163" t="s">
        <v>176</v>
      </c>
    </row>
    <row r="8" spans="2:18" ht="16" thickBot="1" x14ac:dyDescent="0.25">
      <c r="B8" s="164"/>
      <c r="C8" s="165"/>
      <c r="D8" s="213"/>
      <c r="E8" s="166" t="s">
        <v>45</v>
      </c>
      <c r="F8" s="167">
        <v>1552</v>
      </c>
      <c r="G8" s="167">
        <v>1553</v>
      </c>
      <c r="H8" s="168">
        <v>1782</v>
      </c>
      <c r="I8" s="167">
        <v>1305</v>
      </c>
      <c r="J8" s="167">
        <v>1313</v>
      </c>
      <c r="K8" s="167">
        <v>1314</v>
      </c>
      <c r="L8" s="167">
        <v>1319</v>
      </c>
      <c r="M8" s="167">
        <v>1335</v>
      </c>
      <c r="N8" s="167">
        <v>1339</v>
      </c>
      <c r="O8" s="167">
        <v>1340</v>
      </c>
      <c r="P8" s="167">
        <v>1551</v>
      </c>
      <c r="Q8" s="167">
        <v>1350</v>
      </c>
      <c r="R8" s="169"/>
    </row>
    <row r="9" spans="2:18" ht="33" customHeight="1" x14ac:dyDescent="0.2">
      <c r="B9" s="164" t="s">
        <v>0</v>
      </c>
      <c r="C9" s="170" t="s">
        <v>55</v>
      </c>
      <c r="D9" s="249" t="s">
        <v>173</v>
      </c>
      <c r="E9" s="250" t="s">
        <v>46</v>
      </c>
      <c r="F9" s="252" t="s">
        <v>47</v>
      </c>
      <c r="G9" s="252" t="s">
        <v>48</v>
      </c>
      <c r="H9" s="244" t="s">
        <v>49</v>
      </c>
      <c r="I9" s="252" t="s">
        <v>57</v>
      </c>
      <c r="J9" s="252" t="s">
        <v>58</v>
      </c>
      <c r="K9" s="252" t="s">
        <v>58</v>
      </c>
      <c r="L9" s="252" t="s">
        <v>59</v>
      </c>
      <c r="M9" s="252" t="s">
        <v>60</v>
      </c>
      <c r="N9" s="252" t="s">
        <v>61</v>
      </c>
      <c r="O9" s="252" t="s">
        <v>62</v>
      </c>
      <c r="P9" s="252" t="s">
        <v>59</v>
      </c>
      <c r="Q9" s="252" t="s">
        <v>63</v>
      </c>
      <c r="R9" s="254"/>
    </row>
    <row r="10" spans="2:18" ht="16" thickBot="1" x14ac:dyDescent="0.25">
      <c r="B10" s="164" t="s">
        <v>54</v>
      </c>
      <c r="C10" s="170" t="s">
        <v>56</v>
      </c>
      <c r="D10" s="249"/>
      <c r="E10" s="251"/>
      <c r="F10" s="253"/>
      <c r="G10" s="253"/>
      <c r="H10" s="245"/>
      <c r="I10" s="253"/>
      <c r="J10" s="253"/>
      <c r="K10" s="253"/>
      <c r="L10" s="253"/>
      <c r="M10" s="253"/>
      <c r="N10" s="253"/>
      <c r="O10" s="253"/>
      <c r="P10" s="253"/>
      <c r="Q10" s="253"/>
      <c r="R10" s="255"/>
    </row>
    <row r="11" spans="2:18" ht="16" thickBot="1" x14ac:dyDescent="0.25">
      <c r="B11" s="171" t="s">
        <v>4</v>
      </c>
      <c r="C11" s="214" t="s">
        <v>172</v>
      </c>
      <c r="D11" s="215" t="s">
        <v>6</v>
      </c>
      <c r="E11" s="212" t="s">
        <v>45</v>
      </c>
      <c r="F11" s="172">
        <v>120</v>
      </c>
      <c r="G11" s="172">
        <v>184</v>
      </c>
      <c r="H11" s="173">
        <v>250</v>
      </c>
      <c r="I11" s="172">
        <v>162</v>
      </c>
      <c r="J11" s="172">
        <v>175</v>
      </c>
      <c r="K11" s="172">
        <v>175</v>
      </c>
      <c r="L11" s="172">
        <v>168</v>
      </c>
      <c r="M11" s="172">
        <v>169</v>
      </c>
      <c r="N11" s="172">
        <v>171</v>
      </c>
      <c r="O11" s="172">
        <v>173</v>
      </c>
      <c r="P11" s="172">
        <v>168</v>
      </c>
      <c r="Q11" s="172">
        <v>177</v>
      </c>
      <c r="R11" s="174"/>
    </row>
    <row r="12" spans="2:18" ht="22.5" customHeight="1" thickTop="1" thickBot="1" x14ac:dyDescent="0.25">
      <c r="B12" s="77" t="s">
        <v>200</v>
      </c>
      <c r="C12" s="79"/>
      <c r="D12" s="78"/>
      <c r="E12" s="80" t="s">
        <v>113</v>
      </c>
      <c r="F12" s="48"/>
      <c r="G12" s="48"/>
      <c r="H12" s="49"/>
      <c r="I12" s="48"/>
      <c r="J12" s="48"/>
      <c r="K12" s="48"/>
      <c r="L12" s="48"/>
      <c r="M12" s="48"/>
      <c r="N12" s="48"/>
      <c r="O12" s="48"/>
      <c r="P12" s="48"/>
      <c r="Q12" s="48"/>
      <c r="R12" s="50"/>
    </row>
    <row r="13" spans="2:18" ht="16" thickBot="1" x14ac:dyDescent="0.25">
      <c r="B13" s="177"/>
      <c r="C13" s="178"/>
      <c r="D13" s="178"/>
      <c r="E13" s="81" t="s">
        <v>34</v>
      </c>
      <c r="F13" s="179"/>
      <c r="G13" s="179"/>
      <c r="H13" s="180"/>
      <c r="I13" s="179"/>
      <c r="J13" s="179"/>
      <c r="K13" s="179"/>
      <c r="L13" s="179"/>
      <c r="M13" s="179"/>
      <c r="N13" s="181"/>
      <c r="O13" s="181"/>
      <c r="P13" s="181"/>
      <c r="Q13" s="179"/>
      <c r="R13" s="182"/>
    </row>
    <row r="14" spans="2:18" ht="16" thickBot="1" x14ac:dyDescent="0.25">
      <c r="B14" s="177"/>
      <c r="C14" s="178"/>
      <c r="D14" s="178"/>
      <c r="E14" s="81" t="s">
        <v>34</v>
      </c>
      <c r="F14" s="179"/>
      <c r="G14" s="179"/>
      <c r="H14" s="180"/>
      <c r="I14" s="179"/>
      <c r="J14" s="179"/>
      <c r="K14" s="179"/>
      <c r="L14" s="179"/>
      <c r="M14" s="179"/>
      <c r="N14" s="181"/>
      <c r="O14" s="181"/>
      <c r="P14" s="181"/>
      <c r="Q14" s="179"/>
      <c r="R14" s="182"/>
    </row>
    <row r="15" spans="2:18" ht="16" thickBot="1" x14ac:dyDescent="0.25">
      <c r="B15" s="177"/>
      <c r="C15" s="178"/>
      <c r="D15" s="178"/>
      <c r="E15" s="81" t="s">
        <v>34</v>
      </c>
      <c r="F15" s="179"/>
      <c r="G15" s="179"/>
      <c r="H15" s="180"/>
      <c r="I15" s="179"/>
      <c r="J15" s="179"/>
      <c r="K15" s="179"/>
      <c r="L15" s="179"/>
      <c r="M15" s="179"/>
      <c r="N15" s="179"/>
      <c r="O15" s="179"/>
      <c r="P15" s="179"/>
      <c r="Q15" s="179"/>
      <c r="R15" s="182"/>
    </row>
    <row r="16" spans="2:18" ht="16" thickBot="1" x14ac:dyDescent="0.25">
      <c r="B16" s="177"/>
      <c r="C16" s="178"/>
      <c r="D16" s="178"/>
      <c r="E16" s="81" t="s">
        <v>34</v>
      </c>
      <c r="F16" s="179"/>
      <c r="G16" s="179"/>
      <c r="H16" s="180"/>
      <c r="I16" s="179"/>
      <c r="J16" s="179"/>
      <c r="K16" s="179"/>
      <c r="L16" s="179"/>
      <c r="M16" s="179"/>
      <c r="N16" s="179"/>
      <c r="O16" s="179"/>
      <c r="P16" s="179"/>
      <c r="Q16" s="179"/>
      <c r="R16" s="182"/>
    </row>
    <row r="17" spans="2:18" ht="22.5" customHeight="1" thickBot="1" x14ac:dyDescent="0.25">
      <c r="B17" s="77" t="s">
        <v>201</v>
      </c>
      <c r="C17" s="79"/>
      <c r="D17" s="78"/>
      <c r="E17" s="82" t="s">
        <v>113</v>
      </c>
      <c r="F17" s="48"/>
      <c r="G17" s="48"/>
      <c r="H17" s="49"/>
      <c r="I17" s="48"/>
      <c r="J17" s="48"/>
      <c r="K17" s="48"/>
      <c r="L17" s="48"/>
      <c r="M17" s="48"/>
      <c r="N17" s="48"/>
      <c r="O17" s="48"/>
      <c r="P17" s="48"/>
      <c r="Q17" s="48"/>
      <c r="R17" s="50"/>
    </row>
    <row r="18" spans="2:18" ht="16" thickBot="1" x14ac:dyDescent="0.25">
      <c r="B18" s="177"/>
      <c r="C18" s="178"/>
      <c r="D18" s="178"/>
      <c r="E18" s="81" t="s">
        <v>34</v>
      </c>
      <c r="F18" s="179"/>
      <c r="G18" s="179"/>
      <c r="H18" s="180"/>
      <c r="I18" s="179"/>
      <c r="J18" s="179"/>
      <c r="K18" s="179"/>
      <c r="L18" s="179"/>
      <c r="M18" s="179"/>
      <c r="N18" s="179"/>
      <c r="O18" s="179"/>
      <c r="P18" s="179"/>
      <c r="Q18" s="179"/>
      <c r="R18" s="182"/>
    </row>
    <row r="19" spans="2:18" ht="16" thickBot="1" x14ac:dyDescent="0.25">
      <c r="B19" s="177"/>
      <c r="C19" s="178"/>
      <c r="D19" s="178"/>
      <c r="E19" s="81" t="s">
        <v>34</v>
      </c>
      <c r="F19" s="179"/>
      <c r="G19" s="179"/>
      <c r="H19" s="180"/>
      <c r="I19" s="179"/>
      <c r="J19" s="179"/>
      <c r="K19" s="179"/>
      <c r="L19" s="179"/>
      <c r="M19" s="179"/>
      <c r="N19" s="179"/>
      <c r="O19" s="179"/>
      <c r="P19" s="179"/>
      <c r="Q19" s="179"/>
      <c r="R19" s="182"/>
    </row>
    <row r="20" spans="2:18" ht="16" thickBot="1" x14ac:dyDescent="0.25">
      <c r="B20" s="177"/>
      <c r="C20" s="178"/>
      <c r="D20" s="178"/>
      <c r="E20" s="81" t="s">
        <v>34</v>
      </c>
      <c r="F20" s="179"/>
      <c r="G20" s="179"/>
      <c r="H20" s="180"/>
      <c r="I20" s="179"/>
      <c r="J20" s="179"/>
      <c r="K20" s="179"/>
      <c r="L20" s="179"/>
      <c r="M20" s="179"/>
      <c r="N20" s="179"/>
      <c r="O20" s="179"/>
      <c r="P20" s="179"/>
      <c r="Q20" s="179"/>
      <c r="R20" s="182"/>
    </row>
    <row r="21" spans="2:18" ht="16" thickBot="1" x14ac:dyDescent="0.25">
      <c r="B21" s="177"/>
      <c r="C21" s="178"/>
      <c r="D21" s="178"/>
      <c r="E21" s="81" t="s">
        <v>34</v>
      </c>
      <c r="F21" s="179"/>
      <c r="G21" s="179"/>
      <c r="H21" s="180"/>
      <c r="I21" s="179"/>
      <c r="J21" s="179"/>
      <c r="K21" s="179"/>
      <c r="L21" s="179"/>
      <c r="M21" s="179"/>
      <c r="N21" s="179"/>
      <c r="O21" s="179"/>
      <c r="P21" s="179"/>
      <c r="Q21" s="179"/>
      <c r="R21" s="182"/>
    </row>
    <row r="22" spans="2:18" ht="22.5" customHeight="1" thickBot="1" x14ac:dyDescent="0.25">
      <c r="B22" s="77" t="s">
        <v>202</v>
      </c>
      <c r="C22" s="79"/>
      <c r="D22" s="78"/>
      <c r="E22" s="82" t="s">
        <v>113</v>
      </c>
      <c r="F22" s="48"/>
      <c r="G22" s="48"/>
      <c r="H22" s="49"/>
      <c r="I22" s="48"/>
      <c r="J22" s="48"/>
      <c r="K22" s="48"/>
      <c r="L22" s="48"/>
      <c r="M22" s="48"/>
      <c r="N22" s="48"/>
      <c r="O22" s="48"/>
      <c r="P22" s="48"/>
      <c r="Q22" s="48"/>
      <c r="R22" s="50"/>
    </row>
    <row r="23" spans="2:18" ht="16" thickBot="1" x14ac:dyDescent="0.25">
      <c r="B23" s="177"/>
      <c r="C23" s="178"/>
      <c r="D23" s="178"/>
      <c r="E23" s="81" t="s">
        <v>35</v>
      </c>
      <c r="F23" s="179"/>
      <c r="G23" s="179"/>
      <c r="H23" s="180"/>
      <c r="I23" s="179"/>
      <c r="J23" s="179"/>
      <c r="K23" s="179"/>
      <c r="L23" s="179"/>
      <c r="M23" s="179"/>
      <c r="N23" s="179"/>
      <c r="O23" s="179"/>
      <c r="P23" s="179"/>
      <c r="Q23" s="179"/>
      <c r="R23" s="182"/>
    </row>
    <row r="24" spans="2:18" ht="16" thickBot="1" x14ac:dyDescent="0.25">
      <c r="B24" s="177"/>
      <c r="C24" s="178"/>
      <c r="D24" s="178"/>
      <c r="E24" s="81" t="s">
        <v>35</v>
      </c>
      <c r="F24" s="179"/>
      <c r="G24" s="179"/>
      <c r="H24" s="180"/>
      <c r="I24" s="179"/>
      <c r="J24" s="179"/>
      <c r="K24" s="179"/>
      <c r="L24" s="179"/>
      <c r="M24" s="179"/>
      <c r="N24" s="179"/>
      <c r="O24" s="179"/>
      <c r="P24" s="179"/>
      <c r="Q24" s="179"/>
      <c r="R24" s="182"/>
    </row>
    <row r="25" spans="2:18" x14ac:dyDescent="0.2">
      <c r="B25" s="51"/>
    </row>
    <row r="26" spans="2:18" s="26" customFormat="1" ht="7.5" customHeight="1" x14ac:dyDescent="0.2">
      <c r="O26"/>
    </row>
    <row r="27" spans="2:18" s="27" customFormat="1" ht="12.75" customHeight="1" x14ac:dyDescent="0.2">
      <c r="E27" s="129" t="s">
        <v>178</v>
      </c>
      <c r="F27" s="45" t="s">
        <v>109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7"/>
    </row>
    <row r="28" spans="2:18" s="27" customFormat="1" x14ac:dyDescent="0.2">
      <c r="E28"/>
      <c r="F28" s="30" t="s">
        <v>68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26" customFormat="1" x14ac:dyDescent="0.2">
      <c r="E29"/>
      <c r="F29" s="210" t="s">
        <v>177</v>
      </c>
      <c r="O29"/>
    </row>
    <row r="31" spans="2:18" x14ac:dyDescent="0.2">
      <c r="B31" s="44" t="s">
        <v>67</v>
      </c>
      <c r="C31" s="36" t="s">
        <v>17</v>
      </c>
      <c r="D31" s="37"/>
      <c r="E31" s="37"/>
      <c r="F31" s="2"/>
      <c r="G31" s="2"/>
      <c r="H31" s="2"/>
      <c r="I31" s="2"/>
      <c r="J31" s="2"/>
      <c r="K31" s="2"/>
      <c r="L31" s="2"/>
      <c r="M31" s="2"/>
      <c r="N31" s="3"/>
    </row>
    <row r="32" spans="2:18" x14ac:dyDescent="0.2">
      <c r="C32" s="36" t="s">
        <v>174</v>
      </c>
      <c r="D32" s="37"/>
      <c r="E32" s="37"/>
      <c r="F32" s="2"/>
      <c r="G32" s="2"/>
      <c r="H32" s="2"/>
      <c r="I32" s="2"/>
      <c r="J32" s="2"/>
      <c r="K32" s="2"/>
      <c r="L32" s="2"/>
      <c r="M32" s="2"/>
      <c r="N32" s="3"/>
    </row>
    <row r="33" spans="2:14" x14ac:dyDescent="0.2">
      <c r="C33" s="36" t="s">
        <v>102</v>
      </c>
      <c r="D33" s="37"/>
      <c r="E33" s="37"/>
      <c r="F33" s="2"/>
      <c r="G33" s="2"/>
      <c r="H33" s="2"/>
      <c r="I33" s="2"/>
      <c r="J33" s="2"/>
      <c r="K33" s="2"/>
      <c r="L33" s="2"/>
      <c r="M33" s="2"/>
      <c r="N33" s="3"/>
    </row>
    <row r="36" spans="2:14" x14ac:dyDescent="0.2">
      <c r="B36" s="28"/>
    </row>
    <row r="37" spans="2:14" x14ac:dyDescent="0.2">
      <c r="B37" s="26"/>
    </row>
  </sheetData>
  <mergeCells count="16"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N9:N10"/>
    <mergeCell ref="H9:H10"/>
    <mergeCell ref="B7:D7"/>
    <mergeCell ref="D9:D10"/>
    <mergeCell ref="E9:E10"/>
    <mergeCell ref="F9:F10"/>
    <mergeCell ref="G9:G10"/>
  </mergeCells>
  <pageMargins left="0.23622047244094491" right="0.23622047244094491" top="0.31496062992125984" bottom="0.74803149606299213" header="0.31496062992125984" footer="0.31496062992125984"/>
  <pageSetup paperSize="9" scale="88" fitToHeight="0" orientation="landscape" r:id="rId1"/>
  <headerFooter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D5" sqref="D5"/>
    </sheetView>
  </sheetViews>
  <sheetFormatPr baseColWidth="10" defaultRowHeight="15" x14ac:dyDescent="0.2"/>
  <sheetData>
    <row r="1" spans="1:1" x14ac:dyDescent="0.2">
      <c r="A1" t="s">
        <v>225</v>
      </c>
    </row>
    <row r="2" spans="1:1" x14ac:dyDescent="0.2">
      <c r="A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Page de garde</vt:lpstr>
      <vt:lpstr>Carte Plan Schéma Réseau</vt:lpstr>
      <vt:lpstr>Dénombrement Points Déversement</vt:lpstr>
      <vt:lpstr>Tab. Points Déversement</vt:lpstr>
      <vt:lpstr>Tab. Transmission</vt:lpstr>
      <vt:lpstr>Feuil1</vt:lpstr>
      <vt:lpstr>'Tab. Transmission'!Impression_des_titres</vt:lpstr>
      <vt:lpstr>Type</vt:lpstr>
      <vt:lpstr>'Carte Plan Schéma Réseau'!Zone_d_impression</vt:lpstr>
      <vt:lpstr>'Dénombrement Points Déversement'!Zone_d_impression</vt:lpstr>
      <vt:lpstr>'Page de garde'!Zone_d_impression</vt:lpstr>
      <vt:lpstr>'Tab. Points Déversement'!Zone_d_impression</vt:lpstr>
    </vt:vector>
  </TitlesOfParts>
  <Company>Aesn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BUIAUZAN Ismail</dc:creator>
  <cp:lastModifiedBy>Utilisateur Microsoft Office</cp:lastModifiedBy>
  <cp:lastPrinted>2016-04-13T09:55:05Z</cp:lastPrinted>
  <dcterms:created xsi:type="dcterms:W3CDTF">2014-06-10T12:58:44Z</dcterms:created>
  <dcterms:modified xsi:type="dcterms:W3CDTF">2021-08-17T07:47:48Z</dcterms:modified>
</cp:coreProperties>
</file>